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355" windowHeight="4680" activeTab="0"/>
  </bookViews>
  <sheets>
    <sheet name="Introduction" sheetId="1" r:id="rId1"/>
    <sheet name="FCIC Mandate" sheetId="2" r:id="rId2"/>
    <sheet name="Repo Market" sheetId="3" r:id="rId3"/>
    <sheet name="CP Market" sheetId="4" r:id="rId4"/>
    <sheet name="Leverage" sheetId="5" r:id="rId5"/>
    <sheet name="Derivatives Exposure" sheetId="6" r:id="rId6"/>
    <sheet name="Prime Brokerage" sheetId="7" r:id="rId7"/>
    <sheet name="Short Selling" sheetId="8" r:id="rId8"/>
    <sheet name="RMBS and CDO Holdings" sheetId="9" r:id="rId9"/>
    <sheet name="Redemption Requests" sheetId="10" r:id="rId10"/>
    <sheet name="Final Comments" sheetId="11" r:id="rId11"/>
  </sheets>
  <definedNames>
    <definedName name="_xlnm.Print_Area" localSheetId="4">'Leverage'!$A$1:$L$37</definedName>
    <definedName name="_xlnm.Print_Area" localSheetId="8">'RMBS and CDO Holdings'!$A$1:$N$73</definedName>
    <definedName name="_xlnm.Print_Titles" localSheetId="3">'CP Market'!$1:$5</definedName>
    <definedName name="_xlnm.Print_Titles" localSheetId="5">'Derivatives Exposure'!$1:$4</definedName>
    <definedName name="_xlnm.Print_Titles" localSheetId="4">'Leverage'!$1:$5</definedName>
    <definedName name="_xlnm.Print_Titles" localSheetId="6">'Prime Brokerage'!$1:$5</definedName>
    <definedName name="_xlnm.Print_Titles" localSheetId="9">'Redemption Requests'!$1:$4</definedName>
    <definedName name="_xlnm.Print_Titles" localSheetId="2">'Repo Market'!$1:$4</definedName>
    <definedName name="_xlnm.Print_Titles" localSheetId="8">'RMBS and CDO Holdings'!$1:$4</definedName>
    <definedName name="_xlnm.Print_Titles" localSheetId="7">'Short Selling'!$1:$6</definedName>
  </definedNames>
  <calcPr fullCalcOnLoad="1"/>
</workbook>
</file>

<file path=xl/sharedStrings.xml><?xml version="1.0" encoding="utf-8"?>
<sst xmlns="http://schemas.openxmlformats.org/spreadsheetml/2006/main" count="890" uniqueCount="214">
  <si>
    <t>Thank You,</t>
  </si>
  <si>
    <t>The Financial Crisis Inquiry Commission</t>
  </si>
  <si>
    <t>Total Debt</t>
  </si>
  <si>
    <t>Total Equity</t>
  </si>
  <si>
    <t>Ratio</t>
  </si>
  <si>
    <t>1)</t>
  </si>
  <si>
    <r>
      <t>Please list all amounts in dollars, and round to the nearest million.  Note that the Relevant Time Period is defined as</t>
    </r>
    <r>
      <rPr>
        <b/>
        <i/>
        <sz val="12"/>
        <color indexed="8"/>
        <rFont val="Times New Roman"/>
        <family val="1"/>
      </rPr>
      <t xml:space="preserve"> the time period from January 1, 2007 to the present.</t>
    </r>
  </si>
  <si>
    <t>(In millions of dollars)</t>
  </si>
  <si>
    <t>Date</t>
  </si>
  <si>
    <t>LEVERAGE</t>
  </si>
  <si>
    <t>2)</t>
  </si>
  <si>
    <t>Monthly Through Relevant Time Period</t>
  </si>
  <si>
    <t>REPO MARKET</t>
  </si>
  <si>
    <t>Repo</t>
  </si>
  <si>
    <t>Bilateral</t>
  </si>
  <si>
    <t>Tri-Party</t>
  </si>
  <si>
    <t>Reverse Repo</t>
  </si>
  <si>
    <t>Total</t>
  </si>
  <si>
    <t>Dollars Outstanding</t>
  </si>
  <si>
    <t>Counterparty Exposure</t>
  </si>
  <si>
    <t>BSC</t>
  </si>
  <si>
    <t>LEH</t>
  </si>
  <si>
    <t>Please leave non-applicable cells blank.</t>
  </si>
  <si>
    <t>Repos and Reverse Repos - Outstandings, Pricing &amp; Exposure</t>
  </si>
  <si>
    <t>Repos and Reverse Repos - Collateral</t>
  </si>
  <si>
    <t>Average (estimated, if necessary) Haircut (%)</t>
  </si>
  <si>
    <t>Weekly Through Periods X, Y, and Z</t>
  </si>
  <si>
    <t>US Treasuries</t>
  </si>
  <si>
    <t>Agencies</t>
  </si>
  <si>
    <t>Other</t>
  </si>
  <si>
    <t>Collateral Category Abbreviations:</t>
  </si>
  <si>
    <t>UST</t>
  </si>
  <si>
    <r>
      <t>Agency (</t>
    </r>
    <r>
      <rPr>
        <i/>
        <sz val="12"/>
        <color indexed="8"/>
        <rFont val="Times New Roman"/>
        <family val="1"/>
      </rPr>
      <t>i.e.</t>
    </r>
    <r>
      <rPr>
        <sz val="12"/>
        <color indexed="8"/>
        <rFont val="Times New Roman"/>
        <family val="1"/>
      </rPr>
      <t>, Ginne Mae, Freddie Mac, etc.)</t>
    </r>
  </si>
  <si>
    <t>Please leave non-applicable cells blank and indicate below whether the figures are in dollars or percentages.</t>
  </si>
  <si>
    <t>In millions of dollars</t>
  </si>
  <si>
    <r>
      <t>Please list amounts in millions of dollars, except where otherwise noted.  Note that the Relevant Time Period is defined as</t>
    </r>
    <r>
      <rPr>
        <b/>
        <i/>
        <sz val="12"/>
        <color indexed="8"/>
        <rFont val="Times New Roman"/>
        <family val="1"/>
      </rPr>
      <t xml:space="preserve"> the time period from January 1, 2007 to the present.</t>
    </r>
  </si>
  <si>
    <t>(In millions of dollars, except where otherwise noted)</t>
  </si>
  <si>
    <t>Counterparty Name</t>
  </si>
  <si>
    <t>Sample Name</t>
  </si>
  <si>
    <t>#</t>
  </si>
  <si>
    <t>Top Counterparties in Reverse Repurchase Agreements</t>
  </si>
  <si>
    <t>Top Counterparties in Repurchase Agreements</t>
  </si>
  <si>
    <t>Amount</t>
  </si>
  <si>
    <t>COMMERCIAL PAPER (CP) MARKET</t>
  </si>
  <si>
    <t>Commercial Paper - Historical</t>
  </si>
  <si>
    <t>Avg. Discount (%)</t>
  </si>
  <si>
    <t>Discount</t>
  </si>
  <si>
    <t>Discount sold from face value</t>
  </si>
  <si>
    <t>Definitions / Clarification</t>
  </si>
  <si>
    <t>This paper is typically issued by a bank or other financial institution and is backed by physical assets such as trade receivables.</t>
  </si>
  <si>
    <t>Paper issued by a bank or bank holding company, a non-bank broker-dealer, or another type of financial corporation</t>
  </si>
  <si>
    <t>Total CP</t>
  </si>
  <si>
    <t>ABCP</t>
  </si>
  <si>
    <t>FCP</t>
  </si>
  <si>
    <t>Financial commercial paper (FCP)</t>
  </si>
  <si>
    <t>Asset-backed commercial paper (ABCP)</t>
  </si>
  <si>
    <t>-</t>
  </si>
  <si>
    <t>Discount (%)</t>
  </si>
  <si>
    <t>DERIVATIVES EXPOSURE</t>
  </si>
  <si>
    <t>Derivatives Exposure - Historical</t>
  </si>
  <si>
    <t>Bought Options</t>
  </si>
  <si>
    <t>Sold Options</t>
  </si>
  <si>
    <t>Interest Rate</t>
  </si>
  <si>
    <t>Abbreviations</t>
  </si>
  <si>
    <t>B-O</t>
  </si>
  <si>
    <t>S-O</t>
  </si>
  <si>
    <t>CDS</t>
  </si>
  <si>
    <t>Notional</t>
  </si>
  <si>
    <t>Notional Amount</t>
  </si>
  <si>
    <t>Derivatives Exposure - Top Ten Counterparties</t>
  </si>
  <si>
    <t>Product (i.e., CDS, etc.)</t>
  </si>
  <si>
    <t>PRIME BROKERAGE RELATIONSHIP</t>
  </si>
  <si>
    <t>Other Prime Brokers</t>
  </si>
  <si>
    <t>Others</t>
  </si>
  <si>
    <t>SHORT-SELLING ACTIVITY</t>
  </si>
  <si>
    <t>ML</t>
  </si>
  <si>
    <t>Collateral Posted</t>
  </si>
  <si>
    <t>Cash</t>
  </si>
  <si>
    <t>Securities</t>
  </si>
  <si>
    <t>Derivatives Exposure - Collateral Extended to Counterparties and Selected Counterparty Exposure</t>
  </si>
  <si>
    <t>Selected Counterparty Exposure</t>
  </si>
  <si>
    <t>Collateral</t>
  </si>
  <si>
    <t>AIG</t>
  </si>
  <si>
    <t>FINAL COMMENTS</t>
  </si>
  <si>
    <t>FCIC Mandate</t>
  </si>
  <si>
    <t>Pursuant to the Fraud Enforcement Recovery Act of 2009 (FERA), the FCIC’s mandate is:</t>
  </si>
  <si>
    <t xml:space="preserve">To examine the causes of the current financial and economic crisis in the United States, specifically the role of </t>
  </si>
  <si>
    <t>(A) fraud and abuse in the financial sector, including fraud and abuse towards consumers in the mortgage sector;</t>
  </si>
  <si>
    <t>(B) Federal and State financial regulators, including the extent to which they enforced, or failed to enforce statutory, regulatory, or supervisory requirements;</t>
  </si>
  <si>
    <t>(C) the global imbalance of savings, international capital flows, and fiscal imbalances of various governments;</t>
  </si>
  <si>
    <t>(D) monetary policy and the availability and terms of credit;</t>
  </si>
  <si>
    <t>(E) accounting practices, including, mark-to-market and fair value rules, and treatment of off-balance sheet vehicles;</t>
  </si>
  <si>
    <t>(F) tax treatment of financial products and investments;</t>
  </si>
  <si>
    <t>(G) capital requirements and regulations on leverage and liquidity, including the capital structures of regulated and non-regulated financial entities;</t>
  </si>
  <si>
    <t>(H) credit rating agencies in the financial system, including, reliance on credit ratings by financial institutions and Federal financial regulators, the use of credit ratings in financial regulation, and the use of credit ratings in the securitization markets;</t>
  </si>
  <si>
    <t>(I) lending practices and securitization, including the originate-to-distribute model for extending credit and transferring risk;</t>
  </si>
  <si>
    <t>(J) affiliations between insured depository institutions and securities, insurance, and other types of nonbanking companies;</t>
  </si>
  <si>
    <t>(K) the concept that certain institutions are 'too-big-to-fail' and its impact on market expectations;</t>
  </si>
  <si>
    <t>(L) corporate governance, including the impact of company conversions from partnerships to corporations;</t>
  </si>
  <si>
    <t>(M) compensation structures;</t>
  </si>
  <si>
    <t>(N) changes in compensation for employees of financial companies, as compared to compensation for others with similar skill sets in the labor market;</t>
  </si>
  <si>
    <t>(O) the legal and regulatory structure of the United States housing market;</t>
  </si>
  <si>
    <t>(P) derivatives and unregulated financial products and practices, including credit default swaps;</t>
  </si>
  <si>
    <t>(Q) short-selling;</t>
  </si>
  <si>
    <t>(R) financial institution reliance on numerical models, including risk models and credit ratings;</t>
  </si>
  <si>
    <t>(S) the legal and regulatory structure governing financial institutions, including the extent to which the structure creates the opportunity for financial institutions to engage in regulatory arbitrage;</t>
  </si>
  <si>
    <t>(T) the legal and regulatory structure governing investor and mortgagor protection;</t>
  </si>
  <si>
    <t>(U) financial institutions and government-sponsored enterprises; and</t>
  </si>
  <si>
    <t>(V) the quality of due diligence undertaken by financial institutions;</t>
  </si>
  <si>
    <t>To examine the causes of the collapse of each major financial institution that failed (including institutions that were acquired to prevent their failure) or was likely to have failed if not for the receipt of exceptional Government assistance from the Secretary of the Treasury during the period beginning in August 2007 through April 2009;</t>
  </si>
  <si>
    <t>3)</t>
  </si>
  <si>
    <t>4)</t>
  </si>
  <si>
    <t>To submit a report under subsection (h);</t>
  </si>
  <si>
    <t>5)</t>
  </si>
  <si>
    <t>To refer to the Attorney General of the United States and any appropriate State attorney general any person that the Commission finds may have violated the laws of the United States in relation to such crisis; and</t>
  </si>
  <si>
    <t>To build upon the work of other entities, and avoid unnecessary duplication, by reviewing the record of the Committee on Banking, Housing, and Urban Affairs of the Senate, the Committee on Financial Services of the House of Representatives, other congressional committees, the Government Accountability Office, other legislative panels, and any other department, agency, bureau, board, commission, office, independent establishment, or instrumentality of the United States (to the fullest extent permitted by law) with respect to the current financial and economic crisis.</t>
  </si>
  <si>
    <t>Foreign Exchange</t>
  </si>
  <si>
    <t>Equity</t>
  </si>
  <si>
    <t>Commodity-Linked</t>
  </si>
  <si>
    <t>Collateral Description</t>
  </si>
  <si>
    <t>Haircut (%)</t>
  </si>
  <si>
    <t>Description</t>
  </si>
  <si>
    <t>Currently</t>
  </si>
  <si>
    <t>As of 7/31/07</t>
  </si>
  <si>
    <t>As of 2/28/08</t>
  </si>
  <si>
    <t>As of 8/31/08</t>
  </si>
  <si>
    <t>Repos and Reverse Repos - Current Balances &amp; Top Counterparties (and Selected Dates in the Past)</t>
  </si>
  <si>
    <t>Top Derivatives Counterparties</t>
  </si>
  <si>
    <t>Credit Derivatives</t>
  </si>
  <si>
    <t>Please show the figures used in calculating these ratios, filling in the cells with blue numbers.  Cells with black numbers will be calculated, and this will also enable the FCIC to calculate weighted-average amounts.</t>
  </si>
  <si>
    <t>Forwards, Futures &amp; Swaps</t>
  </si>
  <si>
    <t>FF &amp; S</t>
  </si>
  <si>
    <r>
      <t>Please list amounts in millions of dollars, except where otherwise noted.  Note that the Relevant Time Period is defined as</t>
    </r>
    <r>
      <rPr>
        <b/>
        <i/>
        <sz val="12"/>
        <color indexed="8"/>
        <rFont val="Times New Roman"/>
        <family val="1"/>
      </rPr>
      <t xml:space="preserve"> the time period from January 1, 2007 to the present.  Note that this section refers to securities actually sold short--not derivatives such as credit default swaps that have similar effects of a cash short position.</t>
    </r>
  </si>
  <si>
    <t>Thanks again for assisting the Financial Crisis Inquiry Commission in this survey of aggregate market data.</t>
  </si>
  <si>
    <t>Please indicate which sections, if any, you left blank or did not edit because they were not applicable to your firm.  For example, if your firm does not invest in commercial paper and you left that section blank, please indicate so.</t>
  </si>
  <si>
    <t>Sections left blank or unedited because they were not applicable:</t>
  </si>
  <si>
    <t>If you have any final comments, or any specific comments on a section of the survey, please list said comments here.  This could include data that could not be included in the templates, general market commentary, etc.  Please be clear about which section(s) (and cells, if applicable) the comments pertain to.  Note that, unlike the other spreadsheets, all cells from this point on are not locked, and you can input and edit freely.</t>
  </si>
  <si>
    <t>Comments:</t>
  </si>
  <si>
    <t>RMBS AND CDO HOLDINGS</t>
  </si>
  <si>
    <t>AAA</t>
  </si>
  <si>
    <t>Equity Tranches</t>
  </si>
  <si>
    <t>R-CDOs</t>
  </si>
  <si>
    <t>The first question covers long exposures and the second question covers short exposures.</t>
  </si>
  <si>
    <t>Other Investment Grade (IG)</t>
  </si>
  <si>
    <t>Non-IG, excluding equity tranches</t>
  </si>
  <si>
    <t>ABS-HE</t>
  </si>
  <si>
    <t>Credit Default Swap Contracts - Short Positions on Selected Counterparties</t>
  </si>
  <si>
    <t>Notional Exposure</t>
  </si>
  <si>
    <t>REDEMPTION REQUESTS</t>
  </si>
  <si>
    <r>
      <t xml:space="preserve">Please list amounts in millions of dollars, except where otherwise noted.  </t>
    </r>
    <r>
      <rPr>
        <sz val="12"/>
        <color indexed="8"/>
        <rFont val="Times New Roman"/>
        <family val="1"/>
      </rPr>
      <t>Also, please answer the questions to the best of your knowledge.</t>
    </r>
  </si>
  <si>
    <t>Effective Date</t>
  </si>
  <si>
    <t>Redemptions (in AUM) Requested</t>
  </si>
  <si>
    <t>% of AUM</t>
  </si>
  <si>
    <t>Redemptions (in AUM) Granted</t>
  </si>
  <si>
    <t>% of Redemption Requests Granted</t>
  </si>
  <si>
    <t>AUM Before Redemptions</t>
  </si>
  <si>
    <t>Required Notice Before Quarter-End (in days)</t>
  </si>
  <si>
    <r>
      <t>Please list amounts in millions of dollars, except where otherwise noted.</t>
    </r>
    <r>
      <rPr>
        <sz val="12"/>
        <rFont val="Times New Roman"/>
        <family val="1"/>
      </rPr>
      <t xml:space="preserve">  This section addresses redemption requests.</t>
    </r>
  </si>
  <si>
    <t>Non-Agency RMBS</t>
  </si>
  <si>
    <r>
      <t>This section addresses exposure to non-agency residential real estate-related debt in the build-up before the financial crisis.</t>
    </r>
    <r>
      <rPr>
        <sz val="12"/>
        <color indexed="8"/>
        <rFont val="Times New Roman"/>
        <family val="1"/>
      </rPr>
      <t xml:space="preserve">  Specifically, this section addresses private-label residential mortgage-backed securities (Non-Agency RMBS), asset-backed securities with home equity loan exposure (ABS-HE), and residential real estate-related collateralized debt obligations (R-CDOs).</t>
    </r>
  </si>
  <si>
    <r>
      <t xml:space="preserve">R-CDOs are defined in this survey as CDOs with a significant portion of residential real estate-related exposure (defined as at least 30% of the underlying), </t>
    </r>
    <r>
      <rPr>
        <i/>
        <sz val="12"/>
        <color indexed="8"/>
        <rFont val="Times New Roman"/>
        <family val="1"/>
      </rPr>
      <t>i.e.</t>
    </r>
    <r>
      <rPr>
        <sz val="12"/>
        <color indexed="8"/>
        <rFont val="Times New Roman"/>
        <family val="1"/>
      </rPr>
      <t>, RMBS, ABS-HE and/or residential loans.</t>
    </r>
  </si>
  <si>
    <t>Please do not include ABS unless it has residential mortgage underlying securities (in which case it should be categorized within RMBS) or it has home equity loans as underlying securities (in which case, it should be categorized within ABS-HE.)  Finally, please do not include CDOs consisting of commercial mortgage-related exposure unless these also have a significant portion of residential real estate-related exposure as well.</t>
  </si>
  <si>
    <t>What was the leverage for all of the funds managed?  Note that debt, in this case, is defined not necessarily as debt securities held, but as the amount of borrowing in the funds.</t>
  </si>
  <si>
    <r>
      <t xml:space="preserve">For each of the respective ratings categories for residential real estate-related categories, please indicate the total par or notional value of all </t>
    </r>
    <r>
      <rPr>
        <b/>
        <sz val="12"/>
        <color indexed="8"/>
        <rFont val="Times New Roman"/>
        <family val="1"/>
      </rPr>
      <t xml:space="preserve">long </t>
    </r>
    <r>
      <rPr>
        <sz val="12"/>
        <color indexed="8"/>
        <rFont val="Times New Roman"/>
        <family val="1"/>
      </rPr>
      <t xml:space="preserve">positions, </t>
    </r>
    <r>
      <rPr>
        <b/>
        <sz val="12"/>
        <color indexed="8"/>
        <rFont val="Times New Roman"/>
        <family val="1"/>
      </rPr>
      <t>in millions</t>
    </r>
    <r>
      <rPr>
        <sz val="12"/>
        <color indexed="8"/>
        <rFont val="Times New Roman"/>
        <family val="1"/>
      </rPr>
      <t>, held by funds managed by the firm.</t>
    </r>
  </si>
  <si>
    <r>
      <t xml:space="preserve">For each of the respective ratings categories for residential real estate-related categories, please indicate the total par or notional value of all </t>
    </r>
    <r>
      <rPr>
        <b/>
        <sz val="12"/>
        <color indexed="8"/>
        <rFont val="Times New Roman"/>
        <family val="1"/>
      </rPr>
      <t xml:space="preserve">short </t>
    </r>
    <r>
      <rPr>
        <sz val="12"/>
        <color indexed="8"/>
        <rFont val="Times New Roman"/>
        <family val="1"/>
      </rPr>
      <t>positions,</t>
    </r>
    <r>
      <rPr>
        <b/>
        <sz val="12"/>
        <color indexed="8"/>
        <rFont val="Times New Roman"/>
        <family val="1"/>
      </rPr>
      <t xml:space="preserve"> in millions</t>
    </r>
    <r>
      <rPr>
        <sz val="12"/>
        <color indexed="8"/>
        <rFont val="Times New Roman"/>
        <family val="1"/>
      </rPr>
      <t>, held by funds managed by the firm.</t>
    </r>
  </si>
  <si>
    <t>High</t>
  </si>
  <si>
    <t>Average</t>
  </si>
  <si>
    <t>Low</t>
  </si>
  <si>
    <t>AUM</t>
  </si>
  <si>
    <t>Current</t>
  </si>
  <si>
    <t>At the end of every quarter during the Relevant Time Period and  at the end of every week during (x) July 1, 2007 through August 31, 2007, (y) March 1, 2008 through March 31, 2008 and (z) August 31, 2008 through September 30, 2008, what were the dollar amounts held and average discount of commercial paper, asset-backed commercial paper, and financial CP.  Also, please indicate the commercial paper extended to Bear Stearns (BSC), Lehman Brothers (LEH), and Merrill Lynch (ML), including their subsidiaries.</t>
  </si>
  <si>
    <r>
      <t xml:space="preserve">Please list all amounts in dollars, and round to the nearest million.  The cells to complete have figures displayed in blue--cells with black figures will be calculated.  (All cells are locked except input cells.)  </t>
    </r>
    <r>
      <rPr>
        <b/>
        <sz val="12"/>
        <rFont val="Times New Roman"/>
        <family val="1"/>
      </rPr>
      <t>Finally, please note that the Relevant Time Period is defined as the time period from January 1, 2007 to the present.</t>
    </r>
  </si>
  <si>
    <t>Please include both overnight and continuing contract repurchase agreements.</t>
  </si>
  <si>
    <r>
      <t xml:space="preserve">Please list your current dollar outstandings of your top ten repo counterparties and your top ten reverse repo counterparties.  Please do so for the following dates as well: 7/31/07, 2/28/08 and 8/31/08.  To be clear, counterparties in repo are those from which your firm receives cash in exchange for collateral, and counterparties in reverse repo are those to which your firm advances cash in exchange for securities collateral.  Please identify the </t>
    </r>
    <r>
      <rPr>
        <i/>
        <sz val="12"/>
        <color indexed="8"/>
        <rFont val="Times New Roman"/>
        <family val="1"/>
      </rPr>
      <t>weighted-average</t>
    </r>
    <r>
      <rPr>
        <sz val="12"/>
        <color indexed="8"/>
        <rFont val="Times New Roman"/>
        <family val="1"/>
      </rPr>
      <t xml:space="preserve"> haircut (or margin, if applicable) used for each counterparty.  Finally, please describe the collateral received from said counterparty in qualitative terms (</t>
    </r>
    <r>
      <rPr>
        <i/>
        <sz val="12"/>
        <color indexed="8"/>
        <rFont val="Times New Roman"/>
        <family val="1"/>
      </rPr>
      <t>i.e.</t>
    </r>
    <r>
      <rPr>
        <sz val="12"/>
        <color indexed="8"/>
        <rFont val="Times New Roman"/>
        <family val="1"/>
      </rPr>
      <t xml:space="preserve">, type of security, credit rating, quality, etc.)  </t>
    </r>
    <r>
      <rPr>
        <i/>
        <sz val="12"/>
        <color indexed="8"/>
        <rFont val="Times New Roman"/>
        <family val="1"/>
      </rPr>
      <t>As discussed in the introduction, this will only be viewed in the aggregate and individual firm relationships will not be identified publicly.</t>
    </r>
  </si>
  <si>
    <t>At the end of every quarter during the Relevant Time Period and at the end of every week during (x) July 1, 2007 through August 31, 2007, (y) March 1, 2008 through March 31, 2008 and (z) August 31, 2008 through September 30, 2008, please identify the total balances of cash and securities, both on the long side and on the short side, held at each prime brokerage firm.</t>
  </si>
  <si>
    <t>Quarterly Through Relevant Time Period</t>
  </si>
  <si>
    <t>Long</t>
  </si>
  <si>
    <t>Short</t>
  </si>
  <si>
    <t>All</t>
  </si>
  <si>
    <t>This section pertains to prime brokerage (PB) services, generally defined to include the following: trade execution, global custody, securities lending, and financing.</t>
  </si>
  <si>
    <t>Please report the dollar value, in millions, of dollar value of all U.S. holdings of commercial paper (CP).  CP is a short-term debt instrument issued by a corporation, typically for the financing of accounts receivable, inventories and meeting short-term liabilities.  Maturities on commercial paper usually have a maximum allowable original maturity of 270 days.</t>
  </si>
  <si>
    <r>
      <t xml:space="preserve">Please list your current </t>
    </r>
    <r>
      <rPr>
        <b/>
        <i/>
        <sz val="12"/>
        <color indexed="8"/>
        <rFont val="Times New Roman"/>
        <family val="1"/>
      </rPr>
      <t xml:space="preserve">net </t>
    </r>
    <r>
      <rPr>
        <sz val="12"/>
        <color indexed="8"/>
        <rFont val="Times New Roman"/>
        <family val="1"/>
      </rPr>
      <t>notional exposure,</t>
    </r>
    <r>
      <rPr>
        <b/>
        <sz val="12"/>
        <color indexed="8"/>
        <rFont val="Times New Roman"/>
        <family val="1"/>
      </rPr>
      <t xml:space="preserve"> in millions</t>
    </r>
    <r>
      <rPr>
        <sz val="12"/>
        <color indexed="8"/>
        <rFont val="Times New Roman"/>
        <family val="1"/>
      </rPr>
      <t xml:space="preserve">, by counterparty.  Please do so for the following dates as well: 7/31/07, 2/28/08 and 8/31/08.  For the Product column, please indicate the main product(s). to the best of your knowledge, that you transact with said counterparty.  </t>
    </r>
    <r>
      <rPr>
        <i/>
        <sz val="12"/>
        <color indexed="8"/>
        <rFont val="Times New Roman"/>
        <family val="1"/>
      </rPr>
      <t>As discussed in the introduction, this will only be viewed in the aggregate and individual firm relationships will not be identified publicly.</t>
    </r>
  </si>
  <si>
    <t>Fund Leverage (Debt / Equity Ratio)</t>
  </si>
  <si>
    <t>Including Private-Label MBS and CDO/CLO</t>
  </si>
  <si>
    <t>Please specify (generally):</t>
  </si>
  <si>
    <t>At the end of every quarter during the Relevant Time Period and at the end of every week during (x) July 1, 2007 through August 31, 2007, (y) March 1, 2008 through March 31, 2008 and (z) August 31, 2008 through September 30, 2008, please indicate the collateral amounts (in millions of dollars) as displayed below.</t>
  </si>
  <si>
    <t>At the end of every quarter during the Relevant Time Period and at the end of every week during (x) July 1, 2007 through August 31, 2007, (y) March 1, 2008 through March 31, 2008 and (z) August 31, 2008 through September 30, 2008, what were the dollar amounts outstanding of repos and reverse repos in the U.S.?  Please specify the amounts corresponding with bilateral (or delivery) trades and tri-party trades, respectively.  (Please categorize GCF trades [the blind-brokered dealer-only market run by FICC] within tri-party.)  Finally, indicate the estimated average haircut (in percentage terms), the exposure to (or borrowings from, in the case of repos) Bear Stearns (BSC), Lehman Brothers (LEH) and Merrill Lynch (ML), including their subsidiaries, as indicated in the chart below.</t>
  </si>
  <si>
    <t>Other CD</t>
  </si>
  <si>
    <t>Credit Derivatives (CD)</t>
  </si>
  <si>
    <r>
      <t xml:space="preserve">At the end of every quarter during the Relevant Time Period and  at the end of every week during (x) July 1, 2007 through August 31, 2007, (y) March 1, 2008 through March 31, 2008 and (z) August 31, 2008 through September 30, 2008, please indicate the </t>
    </r>
    <r>
      <rPr>
        <b/>
        <i/>
        <sz val="12"/>
        <color indexed="8"/>
        <rFont val="Times New Roman"/>
        <family val="1"/>
      </rPr>
      <t xml:space="preserve">net </t>
    </r>
    <r>
      <rPr>
        <sz val="12"/>
        <color indexed="8"/>
        <rFont val="Times New Roman"/>
        <family val="1"/>
      </rPr>
      <t>notional exposure outstanding (</t>
    </r>
    <r>
      <rPr>
        <i/>
        <sz val="12"/>
        <color indexed="8"/>
        <rFont val="Times New Roman"/>
        <family val="1"/>
      </rPr>
      <t>i.e.</t>
    </r>
    <r>
      <rPr>
        <sz val="12"/>
        <color indexed="8"/>
        <rFont val="Times New Roman"/>
        <family val="1"/>
      </rPr>
      <t>, net of offsetting trades) for each category.  Note that we are categorizing total return swaps (TRS) as a credit derivative, although TRS combines market risk and credit risk.</t>
    </r>
  </si>
  <si>
    <t>CD</t>
  </si>
  <si>
    <t>Credit Default Swaps</t>
  </si>
  <si>
    <t>TRS</t>
  </si>
  <si>
    <t>Total Return Swaps</t>
  </si>
  <si>
    <r>
      <t>At the end of every quarterly during the Relevant Time Period and at the end of every week during (x) July 1, 2007 through August 31, 2007, (y) March 1, 2008 through March 31, 2008 and (z) August 31, 2008 through September 30, 2008, please indicate the net collateral posted at the time with counterparties (</t>
    </r>
    <r>
      <rPr>
        <i/>
        <sz val="12"/>
        <color indexed="8"/>
        <rFont val="Times New Roman"/>
        <family val="1"/>
      </rPr>
      <t>i.e.</t>
    </r>
    <r>
      <rPr>
        <sz val="12"/>
        <color indexed="8"/>
        <rFont val="Times New Roman"/>
        <family val="1"/>
      </rPr>
      <t xml:space="preserve">, both independent amount and variation margin), both in terms of cash, securities, and other collateral.  Also, please indicate the total </t>
    </r>
    <r>
      <rPr>
        <b/>
        <i/>
        <sz val="12"/>
        <color indexed="8"/>
        <rFont val="Times New Roman"/>
        <family val="1"/>
      </rPr>
      <t xml:space="preserve">net </t>
    </r>
    <r>
      <rPr>
        <sz val="12"/>
        <color indexed="8"/>
        <rFont val="Times New Roman"/>
        <family val="1"/>
      </rPr>
      <t>notional exposure of securities of the selected companies shown below, as well as collateral held with the following counterparties (including their subsidiaries): American International Group (AIG), Bear Stearns (BSC), Lehman Brothers (LEH), and Merrill Lynch (ML).</t>
    </r>
  </si>
  <si>
    <r>
      <t xml:space="preserve">At the end of every quarter during the Relevant Time Period and at the end of every week during (x) July 1, 2007 through August 31, 2007, (y) March 1, 2008 through March 31, 2008 and (z) August 31, 2008 through September 30, 2008, please indicate the total </t>
    </r>
    <r>
      <rPr>
        <b/>
        <i/>
        <sz val="12"/>
        <color indexed="8"/>
        <rFont val="Times New Roman"/>
        <family val="1"/>
      </rPr>
      <t xml:space="preserve">net </t>
    </r>
    <r>
      <rPr>
        <sz val="12"/>
        <color indexed="8"/>
        <rFont val="Times New Roman"/>
        <family val="1"/>
      </rPr>
      <t xml:space="preserve">notional short position. acquired via purchases of credit default swaps, to the following counterparties (including their subsidiaries): American International Group (AIG), Bear Stearns (BSC), Lehman Brothers (LEH), and Merrill Lynch (ML).  </t>
    </r>
    <r>
      <rPr>
        <b/>
        <sz val="12"/>
        <color indexed="8"/>
        <rFont val="Times New Roman"/>
        <family val="1"/>
      </rPr>
      <t xml:space="preserve">Note that this question only covers short positions entered via CDS contracts, and is not intended to overlap with the </t>
    </r>
    <r>
      <rPr>
        <b/>
        <i/>
        <sz val="12"/>
        <color indexed="8"/>
        <rFont val="Times New Roman"/>
        <family val="1"/>
      </rPr>
      <t>Short Selling</t>
    </r>
    <r>
      <rPr>
        <b/>
        <sz val="12"/>
        <color indexed="8"/>
        <rFont val="Times New Roman"/>
        <family val="1"/>
      </rPr>
      <t xml:space="preserve"> tab.</t>
    </r>
  </si>
  <si>
    <t>As of date</t>
  </si>
  <si>
    <t>Commercial Paper Held: Top Issuers</t>
  </si>
  <si>
    <t>As discussed in the introduction, this will only be viewed in the aggregate and individual firm relationships will not be identified publicly.</t>
  </si>
  <si>
    <t>For your commercial paper holdings, please list top ten commercial paper issuers, and current dollar outstandings for each.  Please do so for the following dates as well: 7/31/07, 2/28/08 and 8/31/08.  Also, please identify the weighted average discount used for each counterparty.  Note that we are asking for the issuer, not the intermediary.  For example, if you purchased General Electric CP from Broker-Dealer A, we would want to see GE listed, not Broker-Dealer A.</t>
  </si>
  <si>
    <t>Commercial Paper (CP) - Current and Selected Dates in the Past</t>
  </si>
  <si>
    <t>Prime Broker 3, Prime Broker 4,…. Prime Broker X</t>
  </si>
  <si>
    <r>
      <t xml:space="preserve">Please identify current top prime brokerage firm, as measured by the balances held, as well as the top prime brokerage firm on January 1, 2007.  If the current top PB firm was also the top firm as of January 1, 2007, please list the PB firm that currently ranks second in balances held.  Additionally, please categorize all other PB firms used, in the </t>
    </r>
    <r>
      <rPr>
        <i/>
        <sz val="12"/>
        <color indexed="8"/>
        <rFont val="Times New Roman"/>
        <family val="1"/>
      </rPr>
      <t>Other</t>
    </r>
    <r>
      <rPr>
        <sz val="12"/>
        <color indexed="8"/>
        <rFont val="Times New Roman"/>
        <family val="1"/>
      </rPr>
      <t xml:space="preserve"> category.</t>
    </r>
  </si>
  <si>
    <t xml:space="preserve">Note that this is not a measure of short positions at the time, but a measure of securities actually sold short during the period in question.  (In other words, in accounting parlance, this question does not ask about stocks, but rather flows.)  </t>
  </si>
  <si>
    <r>
      <rPr>
        <b/>
        <sz val="12"/>
        <color indexed="8"/>
        <rFont val="Times New Roman"/>
        <family val="1"/>
      </rPr>
      <t>Note:</t>
    </r>
    <r>
      <rPr>
        <sz val="12"/>
        <color indexed="8"/>
        <rFont val="Times New Roman"/>
        <family val="1"/>
      </rPr>
      <t xml:space="preserve">  If your firm has less than $5 billion in assets under management, and you feel that you do not have the systems in place to answer question #1, please contact Gary Cohen (202-292-1339, gcohen@fcic.gov) or Desi Duncker (202-292-1390, dduncker@fcic.gov) and we can discuss waiving the completion of this section.  Note that this only applies to funds with assets under management of less than $5 billion, either currently or on an average basis during the Relevant Time Period (as denoted in the appropriate cells of the </t>
    </r>
    <r>
      <rPr>
        <i/>
        <sz val="12"/>
        <color indexed="8"/>
        <rFont val="Times New Roman"/>
        <family val="1"/>
      </rPr>
      <t>Introduction</t>
    </r>
    <r>
      <rPr>
        <sz val="12"/>
        <color indexed="8"/>
        <rFont val="Times New Roman"/>
        <family val="1"/>
      </rPr>
      <t xml:space="preserve"> tab).  Also, this only applies to question #1 on this tab.</t>
    </r>
  </si>
  <si>
    <t>INTRODUCTION TO UPDATED SURVEY</t>
  </si>
  <si>
    <t>This survey is for affiliated groups of funds or managed accounts managed by a single manager or affiliated group of managers.  There is no need to provide figures for individual funds or accounts--please aggregate for all funds managed (collectively "Funds").</t>
  </si>
  <si>
    <r>
      <rPr>
        <b/>
        <sz val="12"/>
        <rFont val="Times New Roman"/>
        <family val="1"/>
      </rPr>
      <t>Update Notice:</t>
    </r>
    <r>
      <rPr>
        <sz val="12"/>
        <rFont val="Times New Roman"/>
        <family val="1"/>
      </rPr>
      <t xml:space="preserve"> The FCIC has received substantial feedback, both directly from many firms, through the legal counsel of other firms and from the Managed Funds Association on its initial survey.  In order to accomodate the concerns expressed, the FCIC has condensed the survey to be easier to complete in a timely manner, has extended the deadline and has revised selected sets of instruction to add further clarification.  Please note that many of the instruction sets and some of the protocols have changed from the original survey.</t>
    </r>
  </si>
  <si>
    <r>
      <t>In the space provided below, please provide the requested aggregate approximate worldwide assets under management (AUM) values,</t>
    </r>
    <r>
      <rPr>
        <b/>
        <sz val="12"/>
        <rFont val="Times New Roman"/>
        <family val="1"/>
      </rPr>
      <t xml:space="preserve"> in billions</t>
    </r>
    <r>
      <rPr>
        <sz val="12"/>
        <rFont val="Times New Roman"/>
        <family val="1"/>
      </rPr>
      <t>, during the Relevant Time Period for all funds and managed accounts covered by the survey.  The numbers should be based on from quarter-end figures.</t>
    </r>
  </si>
  <si>
    <r>
      <t>On a quarterly basis through the Relevant Time Period, what were the total dollar amounts of securities sold short each quarter)?  For the purposes of this section, securities consist of all securities covered by Securities Exchange Act of 1934 (</t>
    </r>
    <r>
      <rPr>
        <i/>
        <sz val="12"/>
        <color indexed="8"/>
        <rFont val="Times New Roman"/>
        <family val="1"/>
      </rPr>
      <t>i.e.</t>
    </r>
    <r>
      <rPr>
        <sz val="12"/>
        <color indexed="8"/>
        <rFont val="Times New Roman"/>
        <family val="1"/>
      </rPr>
      <t>, stock, bonds, debentures, but not options.)  On a weekly basis, what were the total dollar amounts of securities sold short each week during (x) July 1, 2007 through August 31, 2007, (y) March 1, 2008 through March 31, 2008 and (z) September 1, 2008 through September 30, 2008?  Also, please indicate the total dollar amounts of American International Group (AIG), Bear Stearns (BSC), Lehman Brothers (LEH) and Merrill Lynch (ML) securities, respectively sold short.</t>
    </r>
  </si>
  <si>
    <r>
      <t xml:space="preserve">On a quarterly basis through from March 31, 2007 through March 31, 2009, please provide the data requested on redemption requests.  Note that the date for each quarter pertains to the date the redemption request would be effective.  For example, the 3/31/07 row concerns redemption requests made that </t>
    </r>
    <r>
      <rPr>
        <i/>
        <sz val="12"/>
        <rFont val="Times New Roman"/>
        <family val="1"/>
      </rPr>
      <t>would be effective</t>
    </r>
    <r>
      <rPr>
        <sz val="12"/>
        <rFont val="Times New Roman"/>
        <family val="1"/>
      </rPr>
      <t xml:space="preserve"> 3/31/07 (</t>
    </r>
    <r>
      <rPr>
        <i/>
        <sz val="12"/>
        <rFont val="Times New Roman"/>
        <family val="1"/>
      </rPr>
      <t>i.e.</t>
    </r>
    <r>
      <rPr>
        <sz val="12"/>
        <rFont val="Times New Roman"/>
        <family val="1"/>
      </rPr>
      <t>, requests that were made on or before the relevant notice period).</t>
    </r>
  </si>
  <si>
    <t>Current Top PB</t>
  </si>
  <si>
    <t>Jan-07 Top PB (or '10 2nd PB)</t>
  </si>
  <si>
    <r>
      <t xml:space="preserve">Please report the dollar value, in millions, of all U.S. repurchase agreements (repos) and reverse repurchase agreements where securities are purchased with the agreement that the selling party will repurchase the securities at a specified price and date.  </t>
    </r>
    <r>
      <rPr>
        <b/>
        <sz val="12"/>
        <color indexed="8"/>
        <rFont val="Times New Roman"/>
        <family val="1"/>
      </rPr>
      <t>If your fund is lending (</t>
    </r>
    <r>
      <rPr>
        <b/>
        <i/>
        <sz val="12"/>
        <color indexed="8"/>
        <rFont val="Times New Roman"/>
        <family val="1"/>
      </rPr>
      <t>i.e.</t>
    </r>
    <r>
      <rPr>
        <b/>
        <sz val="12"/>
        <color indexed="8"/>
        <rFont val="Times New Roman"/>
        <family val="1"/>
      </rPr>
      <t>, buying the securities with an agreement to sell them), please report that transaction as a reverse repo.  If your fund is borrowing (</t>
    </r>
    <r>
      <rPr>
        <b/>
        <i/>
        <sz val="12"/>
        <color indexed="8"/>
        <rFont val="Times New Roman"/>
        <family val="1"/>
      </rPr>
      <t>i.e.</t>
    </r>
    <r>
      <rPr>
        <b/>
        <sz val="12"/>
        <color indexed="8"/>
        <rFont val="Times New Roman"/>
        <family val="1"/>
      </rPr>
      <t>, selling the securities with an agreement to repurchase them), please report that a repo.</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</si>
</sst>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1&quot;_);\(#,##0.00\)\ &quot;: 1&quot;"/>
    <numFmt numFmtId="165" formatCode="m/dd/yy;@"/>
    <numFmt numFmtId="166" formatCode="#,##0\ %_);\(#,##0\ %\)"/>
    <numFmt numFmtId="167" formatCode="#,##0\ \ \ \ \ _);\(#,##0\)"/>
    <numFmt numFmtId="168" formatCode="0\)"/>
    <numFmt numFmtId="169" formatCode="#,##0&quot;%&quot;_);\(#,##0&quot;%&quot;\)"/>
    <numFmt numFmtId="170" formatCode="#,##0\ \ \ \ _);\(#,##0\)"/>
    <numFmt numFmtId="171" formatCode="#,##0.0_);\(#,##0.0\)"/>
    <numFmt numFmtId="172" formatCode="&quot;$&quot;#,##0.0_);\(&quot;$&quot;#,##0.0\)"/>
    <numFmt numFmtId="173" formatCode="[$-409]mmmm\ d\,\ yyyy;@"/>
  </numFmts>
  <fonts count="61">
    <font>
      <sz val="11"/>
      <color theme="1"/>
      <name val="Calibri"/>
      <family val="2"/>
    </font>
    <font>
      <sz val="11"/>
      <color indexed="8"/>
      <name val="Calibri"/>
      <family val="2"/>
    </font>
    <font>
      <sz val="12"/>
      <color indexed="8"/>
      <name val="Times New Roman"/>
      <family val="1"/>
    </font>
    <font>
      <b/>
      <sz val="12"/>
      <color indexed="8"/>
      <name val="Times New Roman"/>
      <family val="1"/>
    </font>
    <font>
      <b/>
      <sz val="10"/>
      <color indexed="8"/>
      <name val="Times New Roman"/>
      <family val="1"/>
    </font>
    <font>
      <sz val="12"/>
      <color indexed="12"/>
      <name val="Times New Roman"/>
      <family val="1"/>
    </font>
    <font>
      <b/>
      <i/>
      <sz val="12"/>
      <color indexed="8"/>
      <name val="Times New Roman"/>
      <family val="1"/>
    </font>
    <font>
      <i/>
      <sz val="12"/>
      <color indexed="8"/>
      <name val="Times New Roman"/>
      <family val="1"/>
    </font>
    <font>
      <sz val="10"/>
      <color indexed="8"/>
      <name val="Times New Roman"/>
      <family val="1"/>
    </font>
    <font>
      <sz val="12"/>
      <name val="Times New Roman"/>
      <family val="1"/>
    </font>
    <font>
      <sz val="10"/>
      <color indexed="12"/>
      <name val="Times New Roman"/>
      <family val="1"/>
    </font>
    <font>
      <sz val="10"/>
      <name val="Times New Roman"/>
      <family val="1"/>
    </font>
    <font>
      <i/>
      <sz val="12"/>
      <name val="Times New Roman"/>
      <family val="1"/>
    </font>
    <font>
      <b/>
      <sz val="12"/>
      <name val="Times New Roman"/>
      <family val="1"/>
    </font>
    <font>
      <b/>
      <i/>
      <sz val="12"/>
      <name val="Times New Roman"/>
      <family val="1"/>
    </font>
    <font>
      <b/>
      <sz val="10"/>
      <name val="Times New Roman"/>
      <family val="1"/>
    </font>
    <font>
      <b/>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i/>
      <sz val="12"/>
      <color theme="1"/>
      <name val="Times New Roman"/>
      <family val="1"/>
    </font>
    <font>
      <sz val="10"/>
      <color theme="1"/>
      <name val="Times New Roman"/>
      <family val="1"/>
    </font>
    <font>
      <b/>
      <sz val="10"/>
      <color theme="1"/>
      <name val="Times New Roman"/>
      <family val="1"/>
    </font>
    <font>
      <b/>
      <i/>
      <sz val="12"/>
      <color theme="1"/>
      <name val="Times New Roman"/>
      <family val="1"/>
    </font>
    <font>
      <b/>
      <i/>
      <sz val="12"/>
      <color rgb="FF000000"/>
      <name val="Times New Roman"/>
      <family val="1"/>
    </font>
    <font>
      <sz val="10"/>
      <color rgb="FF0000FF"/>
      <name val="Times New Roman"/>
      <family val="1"/>
    </font>
    <font>
      <sz val="12"/>
      <color rgb="FF000000"/>
      <name val="Times New Roman"/>
      <family val="1"/>
    </font>
    <font>
      <sz val="12"/>
      <color rgb="FF0000FF"/>
      <name val="Times New Roman"/>
      <family val="1"/>
    </font>
    <font>
      <b/>
      <sz val="12"/>
      <color rgb="FF000000"/>
      <name val="Times New Roman"/>
      <family val="1"/>
    </font>
    <font>
      <b/>
      <sz val="12"/>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style="thin"/>
      <bottom/>
    </border>
    <border>
      <left/>
      <right/>
      <top style="thin"/>
      <bottom/>
    </border>
    <border>
      <left/>
      <right style="thin"/>
      <top style="thin"/>
      <bottom/>
    </border>
    <border>
      <left/>
      <right/>
      <top/>
      <bottom style="thin"/>
    </border>
    <border>
      <left style="thin"/>
      <right/>
      <top/>
      <bottom style="hair"/>
    </border>
    <border>
      <left style="thin"/>
      <right/>
      <top/>
      <bottom style="thin"/>
    </border>
    <border>
      <left/>
      <right/>
      <top/>
      <bottom style="hair"/>
    </border>
    <border>
      <left/>
      <right style="thin"/>
      <top/>
      <bottom style="thin"/>
    </border>
    <border>
      <left style="hair"/>
      <right/>
      <top style="hair"/>
      <bottom style="thin"/>
    </border>
    <border>
      <left/>
      <right style="hair"/>
      <top style="hair"/>
      <bottom style="thin"/>
    </border>
    <border>
      <left style="hair"/>
      <right/>
      <top style="thin"/>
      <bottom/>
    </border>
    <border>
      <left style="hair"/>
      <right/>
      <top/>
      <bottom/>
    </border>
    <border>
      <left/>
      <right/>
      <top style="hair"/>
      <bottom/>
    </border>
    <border>
      <left style="hair"/>
      <right/>
      <top/>
      <bottom style="hair"/>
    </border>
    <border>
      <left/>
      <right style="hair"/>
      <top/>
      <bottom style="hair"/>
    </border>
    <border>
      <left style="thin"/>
      <right/>
      <top style="hair"/>
      <bottom style="thin"/>
    </border>
    <border>
      <left/>
      <right style="thin"/>
      <top style="hair"/>
      <bottom style="thin"/>
    </border>
    <border>
      <left/>
      <right/>
      <top style="hair"/>
      <bottom style="thin"/>
    </border>
    <border>
      <left style="hair"/>
      <right/>
      <top/>
      <bottom style="thin"/>
    </border>
    <border>
      <left/>
      <right style="hair"/>
      <top/>
      <bottom style="thin"/>
    </border>
    <border>
      <left style="hair"/>
      <right style="hair"/>
      <top style="thin"/>
      <bottom style="thin"/>
    </border>
    <border>
      <left style="thin"/>
      <right/>
      <top style="thin"/>
      <bottom style="thin"/>
    </border>
    <border>
      <left/>
      <right/>
      <top style="thin"/>
      <bottom style="thin"/>
    </border>
    <border>
      <left/>
      <right style="thin"/>
      <top style="hair"/>
      <bottom/>
    </border>
    <border>
      <left/>
      <right style="thin"/>
      <top/>
      <bottom style="hair"/>
    </border>
    <border>
      <left/>
      <right style="hair"/>
      <top style="thin"/>
      <bottom style="thin"/>
    </border>
    <border>
      <left/>
      <right style="hair"/>
      <top style="thin"/>
      <bottom/>
    </border>
    <border>
      <left/>
      <right style="hair"/>
      <top/>
      <bottom/>
    </border>
    <border>
      <left style="hair"/>
      <right/>
      <top style="hair"/>
      <bottom/>
    </border>
    <border>
      <left/>
      <right style="hair"/>
      <top style="hair"/>
      <bottom/>
    </border>
    <border>
      <left style="hair"/>
      <right style="thin"/>
      <top/>
      <bottom/>
    </border>
    <border>
      <left style="hair"/>
      <right style="thin"/>
      <top/>
      <bottom style="thin"/>
    </border>
    <border>
      <left style="thin"/>
      <right/>
      <top style="hair"/>
      <bottom/>
    </border>
    <border>
      <left style="hair"/>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style="thin"/>
      <right style="hair"/>
      <top style="hair"/>
      <bottom/>
    </border>
    <border>
      <left style="hair"/>
      <right style="hair"/>
      <top style="hair"/>
      <bottom/>
    </border>
    <border>
      <left style="hair"/>
      <right style="thin"/>
      <top style="hair"/>
      <bottom/>
    </border>
    <border>
      <left style="thin"/>
      <right style="hair"/>
      <top/>
      <bottom style="thin"/>
    </border>
    <border>
      <left style="hair"/>
      <right style="hair"/>
      <top/>
      <bottom style="thin"/>
    </border>
    <border>
      <left style="hair"/>
      <right style="thin"/>
      <top style="thin"/>
      <bottom style="thin"/>
    </border>
    <border>
      <left/>
      <right style="thin"/>
      <top style="thin"/>
      <bottom style="thin"/>
    </border>
    <border>
      <left style="thin"/>
      <right style="hair"/>
      <top/>
      <bottom style="hair"/>
    </border>
    <border>
      <left style="hair"/>
      <right style="hair"/>
      <top/>
      <bottom style="hair"/>
    </border>
    <border>
      <left style="hair"/>
      <right style="thin"/>
      <top/>
      <bottom style="hair"/>
    </border>
    <border>
      <left/>
      <right/>
      <top/>
      <bottom style="thin">
        <color rgb="FF0000FF"/>
      </bottom>
    </border>
    <border>
      <left/>
      <right style="thin"/>
      <top/>
      <bottom style="thin">
        <color rgb="FF0000FF"/>
      </bottom>
    </border>
    <border>
      <left style="thin"/>
      <right/>
      <top style="thin"/>
      <bottom style="hair"/>
    </border>
    <border>
      <left/>
      <right/>
      <top style="thin"/>
      <bottom style="hair"/>
    </border>
    <border>
      <left/>
      <right style="thin"/>
      <top style="thin"/>
      <bottom style="hair"/>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7">
    <xf numFmtId="0" fontId="0" fillId="0" borderId="0" xfId="0" applyFont="1" applyAlignment="1">
      <alignment/>
    </xf>
    <xf numFmtId="0" fontId="49" fillId="0" borderId="0" xfId="0" applyFont="1" applyAlignment="1">
      <alignment/>
    </xf>
    <xf numFmtId="0" fontId="50" fillId="0" borderId="0" xfId="0" applyFont="1" applyAlignment="1" applyProtection="1">
      <alignment/>
      <protection/>
    </xf>
    <xf numFmtId="0" fontId="49" fillId="0" borderId="0" xfId="0" applyFont="1" applyAlignment="1" applyProtection="1">
      <alignment/>
      <protection/>
    </xf>
    <xf numFmtId="0" fontId="49" fillId="0" borderId="10" xfId="0" applyFont="1" applyBorder="1" applyAlignment="1" applyProtection="1">
      <alignment/>
      <protection/>
    </xf>
    <xf numFmtId="0" fontId="49" fillId="0" borderId="0" xfId="0" applyFont="1" applyBorder="1" applyAlignment="1" applyProtection="1">
      <alignment/>
      <protection/>
    </xf>
    <xf numFmtId="0" fontId="49" fillId="0" borderId="11" xfId="0" applyFont="1" applyBorder="1" applyAlignment="1" applyProtection="1">
      <alignment/>
      <protection/>
    </xf>
    <xf numFmtId="0" fontId="50" fillId="0" borderId="0" xfId="0" applyFont="1" applyAlignment="1" applyProtection="1">
      <alignment horizontal="center"/>
      <protection/>
    </xf>
    <xf numFmtId="0" fontId="50" fillId="0" borderId="12" xfId="0" applyFont="1" applyBorder="1" applyAlignment="1" applyProtection="1">
      <alignment/>
      <protection/>
    </xf>
    <xf numFmtId="0" fontId="49" fillId="0" borderId="13" xfId="0" applyFont="1" applyBorder="1" applyAlignment="1" applyProtection="1">
      <alignment/>
      <protection/>
    </xf>
    <xf numFmtId="0" fontId="49" fillId="0" borderId="14" xfId="0" applyFont="1" applyBorder="1" applyAlignment="1" applyProtection="1">
      <alignment/>
      <protection/>
    </xf>
    <xf numFmtId="0" fontId="50" fillId="0" borderId="10" xfId="0" applyFont="1" applyBorder="1" applyAlignment="1" applyProtection="1">
      <alignment/>
      <protection/>
    </xf>
    <xf numFmtId="0" fontId="51" fillId="0" borderId="0" xfId="0" applyFont="1" applyBorder="1" applyAlignment="1" applyProtection="1">
      <alignment/>
      <protection/>
    </xf>
    <xf numFmtId="0" fontId="52" fillId="0" borderId="15" xfId="0" applyFont="1" applyBorder="1" applyAlignment="1" applyProtection="1">
      <alignment/>
      <protection/>
    </xf>
    <xf numFmtId="165" fontId="49" fillId="0" borderId="10" xfId="0" applyNumberFormat="1" applyFont="1" applyBorder="1" applyAlignment="1" applyProtection="1">
      <alignment horizontal="center"/>
      <protection/>
    </xf>
    <xf numFmtId="165" fontId="49" fillId="0" borderId="16" xfId="0" applyNumberFormat="1" applyFont="1" applyBorder="1" applyAlignment="1" applyProtection="1">
      <alignment horizontal="center"/>
      <protection/>
    </xf>
    <xf numFmtId="165" fontId="9" fillId="0" borderId="10" xfId="0" applyNumberFormat="1" applyFont="1" applyBorder="1" applyAlignment="1" applyProtection="1">
      <alignment horizontal="center"/>
      <protection/>
    </xf>
    <xf numFmtId="165" fontId="49" fillId="0" borderId="17" xfId="0" applyNumberFormat="1" applyFont="1" applyBorder="1" applyAlignment="1" applyProtection="1">
      <alignment horizontal="center"/>
      <protection/>
    </xf>
    <xf numFmtId="0" fontId="49" fillId="0" borderId="15" xfId="0" applyFont="1" applyBorder="1" applyAlignment="1" applyProtection="1">
      <alignment/>
      <protection/>
    </xf>
    <xf numFmtId="0" fontId="53" fillId="0" borderId="0" xfId="0" applyFont="1" applyBorder="1" applyAlignment="1" applyProtection="1">
      <alignment horizontal="center"/>
      <protection/>
    </xf>
    <xf numFmtId="0" fontId="53" fillId="0" borderId="15" xfId="0" applyFont="1" applyBorder="1" applyAlignment="1" applyProtection="1">
      <alignment horizontal="center"/>
      <protection/>
    </xf>
    <xf numFmtId="0" fontId="54" fillId="0" borderId="10" xfId="0" applyFont="1" applyBorder="1" applyAlignment="1" applyProtection="1">
      <alignment/>
      <protection/>
    </xf>
    <xf numFmtId="0" fontId="53" fillId="0" borderId="15" xfId="0" applyFont="1" applyBorder="1" applyAlignment="1" applyProtection="1">
      <alignment/>
      <protection/>
    </xf>
    <xf numFmtId="0" fontId="53" fillId="0" borderId="17" xfId="0" applyFont="1" applyBorder="1" applyAlignment="1" applyProtection="1">
      <alignment horizontal="center"/>
      <protection/>
    </xf>
    <xf numFmtId="0" fontId="54" fillId="0" borderId="0" xfId="0" applyFont="1" applyBorder="1" applyAlignment="1" applyProtection="1">
      <alignment/>
      <protection/>
    </xf>
    <xf numFmtId="165" fontId="49" fillId="0" borderId="13" xfId="0" applyNumberFormat="1" applyFont="1" applyBorder="1" applyAlignment="1" applyProtection="1">
      <alignment horizontal="center"/>
      <protection/>
    </xf>
    <xf numFmtId="165" fontId="49" fillId="0" borderId="0" xfId="0" applyNumberFormat="1" applyFont="1" applyBorder="1" applyAlignment="1" applyProtection="1">
      <alignment horizontal="center"/>
      <protection/>
    </xf>
    <xf numFmtId="165" fontId="49" fillId="0" borderId="18" xfId="0" applyNumberFormat="1" applyFont="1" applyBorder="1" applyAlignment="1" applyProtection="1">
      <alignment horizontal="center"/>
      <protection/>
    </xf>
    <xf numFmtId="165" fontId="9" fillId="0" borderId="0" xfId="0" applyNumberFormat="1" applyFont="1" applyBorder="1" applyAlignment="1" applyProtection="1">
      <alignment horizontal="center"/>
      <protection/>
    </xf>
    <xf numFmtId="0" fontId="49" fillId="0" borderId="10" xfId="0" applyFont="1" applyBorder="1" applyAlignment="1" applyProtection="1">
      <alignment wrapText="1"/>
      <protection/>
    </xf>
    <xf numFmtId="0" fontId="49" fillId="0" borderId="0" xfId="0" applyFont="1" applyBorder="1" applyAlignment="1" applyProtection="1">
      <alignment wrapText="1"/>
      <protection/>
    </xf>
    <xf numFmtId="0" fontId="49" fillId="0" borderId="11" xfId="0" applyFont="1" applyBorder="1" applyAlignment="1" applyProtection="1">
      <alignment wrapText="1"/>
      <protection/>
    </xf>
    <xf numFmtId="0" fontId="49" fillId="0" borderId="19" xfId="0" applyFont="1" applyBorder="1" applyAlignment="1" applyProtection="1">
      <alignment/>
      <protection/>
    </xf>
    <xf numFmtId="0" fontId="49" fillId="0" borderId="0" xfId="0" applyFont="1" applyBorder="1" applyAlignment="1" applyProtection="1">
      <alignment/>
      <protection/>
    </xf>
    <xf numFmtId="0" fontId="49" fillId="0" borderId="0" xfId="0"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49" fillId="0" borderId="0" xfId="0" applyFont="1" applyBorder="1" applyAlignment="1" applyProtection="1">
      <alignment horizontal="center"/>
      <protection/>
    </xf>
    <xf numFmtId="0" fontId="53" fillId="0" borderId="20" xfId="0" applyFont="1" applyBorder="1" applyAlignment="1" applyProtection="1">
      <alignment horizontal="center"/>
      <protection/>
    </xf>
    <xf numFmtId="0" fontId="53" fillId="0" borderId="21" xfId="0" applyFont="1" applyBorder="1" applyAlignment="1" applyProtection="1">
      <alignment horizontal="center"/>
      <protection/>
    </xf>
    <xf numFmtId="0" fontId="55" fillId="0" borderId="10" xfId="0" applyFont="1" applyBorder="1" applyAlignment="1" applyProtection="1">
      <alignment/>
      <protection/>
    </xf>
    <xf numFmtId="0" fontId="55" fillId="0" borderId="0" xfId="0" applyFont="1" applyBorder="1" applyAlignment="1" applyProtection="1">
      <alignment/>
      <protection/>
    </xf>
    <xf numFmtId="5" fontId="11" fillId="0" borderId="22" xfId="0" applyNumberFormat="1" applyFont="1" applyBorder="1" applyAlignment="1" applyProtection="1">
      <alignment/>
      <protection/>
    </xf>
    <xf numFmtId="37" fontId="11" fillId="0" borderId="23" xfId="0" applyNumberFormat="1" applyFont="1" applyBorder="1" applyAlignment="1" applyProtection="1">
      <alignment/>
      <protection/>
    </xf>
    <xf numFmtId="164" fontId="52" fillId="0" borderId="0" xfId="0" applyNumberFormat="1" applyFont="1" applyBorder="1" applyAlignment="1" applyProtection="1">
      <alignment/>
      <protection/>
    </xf>
    <xf numFmtId="164" fontId="52" fillId="0" borderId="15" xfId="0" applyNumberFormat="1" applyFont="1" applyBorder="1" applyAlignment="1" applyProtection="1">
      <alignment/>
      <protection/>
    </xf>
    <xf numFmtId="164" fontId="52" fillId="0" borderId="24" xfId="0" applyNumberFormat="1" applyFont="1" applyBorder="1" applyAlignment="1" applyProtection="1">
      <alignment/>
      <protection/>
    </xf>
    <xf numFmtId="37" fontId="11" fillId="0" borderId="25" xfId="0" applyNumberFormat="1" applyFont="1" applyBorder="1" applyAlignment="1" applyProtection="1">
      <alignment/>
      <protection/>
    </xf>
    <xf numFmtId="37" fontId="11" fillId="0" borderId="26" xfId="0" applyNumberFormat="1" applyFont="1" applyBorder="1" applyAlignment="1" applyProtection="1">
      <alignment/>
      <protection/>
    </xf>
    <xf numFmtId="164" fontId="52" fillId="0" borderId="18" xfId="0" applyNumberFormat="1" applyFont="1" applyBorder="1" applyAlignment="1" applyProtection="1">
      <alignment/>
      <protection/>
    </xf>
    <xf numFmtId="0" fontId="53" fillId="0" borderId="27" xfId="0" applyFont="1" applyBorder="1" applyAlignment="1" applyProtection="1">
      <alignment horizontal="center"/>
      <protection/>
    </xf>
    <xf numFmtId="0" fontId="53" fillId="0" borderId="28" xfId="0" applyFont="1" applyBorder="1" applyAlignment="1" applyProtection="1">
      <alignment horizontal="center"/>
      <protection/>
    </xf>
    <xf numFmtId="0" fontId="50" fillId="0" borderId="29" xfId="0" applyFont="1" applyBorder="1" applyAlignment="1" applyProtection="1">
      <alignment horizontal="center"/>
      <protection/>
    </xf>
    <xf numFmtId="0" fontId="49" fillId="0" borderId="10" xfId="0" applyFont="1" applyBorder="1" applyAlignment="1" applyProtection="1">
      <alignment/>
      <protection/>
    </xf>
    <xf numFmtId="168" fontId="49" fillId="0" borderId="0" xfId="0" applyNumberFormat="1" applyFont="1" applyAlignment="1" applyProtection="1">
      <alignment/>
      <protection/>
    </xf>
    <xf numFmtId="168" fontId="50" fillId="0" borderId="0" xfId="0" applyNumberFormat="1" applyFont="1" applyAlignment="1" applyProtection="1">
      <alignment horizontal="center"/>
      <protection/>
    </xf>
    <xf numFmtId="0" fontId="55" fillId="0" borderId="12" xfId="0" applyFont="1" applyBorder="1" applyAlignment="1" applyProtection="1">
      <alignment/>
      <protection/>
    </xf>
    <xf numFmtId="0" fontId="55" fillId="0" borderId="13" xfId="0" applyFont="1" applyBorder="1" applyAlignment="1" applyProtection="1">
      <alignment/>
      <protection/>
    </xf>
    <xf numFmtId="0" fontId="50" fillId="0" borderId="28" xfId="0" applyFont="1" applyBorder="1" applyAlignment="1" applyProtection="1">
      <alignment horizontal="center"/>
      <protection/>
    </xf>
    <xf numFmtId="165" fontId="49" fillId="0" borderId="12" xfId="0" applyNumberFormat="1" applyFont="1" applyBorder="1" applyAlignment="1" applyProtection="1">
      <alignment horizontal="center"/>
      <protection/>
    </xf>
    <xf numFmtId="37" fontId="11" fillId="0" borderId="30" xfId="0" applyNumberFormat="1" applyFont="1" applyBorder="1" applyAlignment="1" applyProtection="1">
      <alignment/>
      <protection/>
    </xf>
    <xf numFmtId="168" fontId="49" fillId="0" borderId="0" xfId="0" applyNumberFormat="1" applyFont="1" applyAlignment="1" applyProtection="1">
      <alignment/>
      <protection/>
    </xf>
    <xf numFmtId="0" fontId="49" fillId="0" borderId="11" xfId="0" applyFont="1" applyBorder="1" applyAlignment="1" applyProtection="1">
      <alignment/>
      <protection/>
    </xf>
    <xf numFmtId="0" fontId="53" fillId="0" borderId="30" xfId="0" applyFont="1" applyBorder="1" applyAlignment="1" applyProtection="1">
      <alignment horizontal="center"/>
      <protection/>
    </xf>
    <xf numFmtId="0" fontId="53" fillId="0" borderId="31" xfId="0" applyFont="1" applyBorder="1" applyAlignment="1" applyProtection="1">
      <alignment horizontal="center"/>
      <protection/>
    </xf>
    <xf numFmtId="37" fontId="11" fillId="0" borderId="0" xfId="0" applyNumberFormat="1" applyFont="1" applyBorder="1" applyAlignment="1" applyProtection="1">
      <alignment/>
      <protection/>
    </xf>
    <xf numFmtId="0" fontId="53" fillId="0" borderId="32" xfId="0" applyFont="1" applyBorder="1" applyAlignment="1" applyProtection="1">
      <alignment horizontal="center"/>
      <protection/>
    </xf>
    <xf numFmtId="37" fontId="11" fillId="0" borderId="15" xfId="0" applyNumberFormat="1" applyFont="1" applyBorder="1" applyAlignment="1" applyProtection="1">
      <alignment/>
      <protection/>
    </xf>
    <xf numFmtId="0" fontId="50" fillId="0" borderId="15" xfId="0" applyFont="1" applyBorder="1" applyAlignment="1" applyProtection="1">
      <alignment/>
      <protection/>
    </xf>
    <xf numFmtId="0" fontId="51" fillId="0" borderId="10" xfId="0" applyFont="1" applyBorder="1" applyAlignment="1" applyProtection="1">
      <alignment/>
      <protection/>
    </xf>
    <xf numFmtId="0" fontId="50" fillId="0" borderId="10" xfId="0" applyFont="1" applyBorder="1" applyAlignment="1" applyProtection="1">
      <alignment horizontal="center"/>
      <protection/>
    </xf>
    <xf numFmtId="0" fontId="52" fillId="0" borderId="15" xfId="0" applyFont="1" applyBorder="1" applyAlignment="1" applyProtection="1">
      <alignment horizontal="center"/>
      <protection/>
    </xf>
    <xf numFmtId="0" fontId="49" fillId="0" borderId="17" xfId="0" applyFont="1" applyBorder="1" applyAlignment="1" applyProtection="1">
      <alignment/>
      <protection/>
    </xf>
    <xf numFmtId="5" fontId="50" fillId="0" borderId="15" xfId="0" applyNumberFormat="1" applyFont="1" applyBorder="1" applyAlignment="1" applyProtection="1">
      <alignment/>
      <protection/>
    </xf>
    <xf numFmtId="168" fontId="49" fillId="0" borderId="0" xfId="0" applyNumberFormat="1" applyFont="1" applyAlignment="1" applyProtection="1">
      <alignment horizontal="center"/>
      <protection/>
    </xf>
    <xf numFmtId="0" fontId="54" fillId="0" borderId="10" xfId="0" applyFont="1" applyBorder="1" applyAlignment="1" applyProtection="1">
      <alignment/>
      <protection/>
    </xf>
    <xf numFmtId="0" fontId="55" fillId="0" borderId="11" xfId="0" applyFont="1" applyBorder="1" applyAlignment="1" applyProtection="1">
      <alignment/>
      <protection/>
    </xf>
    <xf numFmtId="0" fontId="55" fillId="0" borderId="33" xfId="0" applyFont="1" applyBorder="1" applyAlignment="1" applyProtection="1">
      <alignment/>
      <protection/>
    </xf>
    <xf numFmtId="0" fontId="55" fillId="0" borderId="34" xfId="0" applyFont="1" applyBorder="1" applyAlignment="1" applyProtection="1">
      <alignment wrapText="1"/>
      <protection/>
    </xf>
    <xf numFmtId="0" fontId="49" fillId="0" borderId="12" xfId="0" applyFont="1" applyBorder="1" applyAlignment="1" applyProtection="1">
      <alignment/>
      <protection/>
    </xf>
    <xf numFmtId="168" fontId="50" fillId="0" borderId="0" xfId="0" applyNumberFormat="1" applyFont="1" applyBorder="1" applyAlignment="1" applyProtection="1">
      <alignment horizontal="center" wrapText="1"/>
      <protection/>
    </xf>
    <xf numFmtId="37" fontId="52" fillId="0" borderId="24" xfId="0" applyNumberFormat="1" applyFont="1" applyBorder="1" applyAlignment="1" applyProtection="1">
      <alignment/>
      <protection/>
    </xf>
    <xf numFmtId="37" fontId="52" fillId="0" borderId="0" xfId="0" applyNumberFormat="1" applyFont="1" applyBorder="1" applyAlignment="1" applyProtection="1">
      <alignment/>
      <protection/>
    </xf>
    <xf numFmtId="37" fontId="52" fillId="0" borderId="18" xfId="0" applyNumberFormat="1" applyFont="1" applyBorder="1" applyAlignment="1" applyProtection="1">
      <alignment/>
      <protection/>
    </xf>
    <xf numFmtId="5" fontId="52" fillId="0" borderId="0" xfId="0" applyNumberFormat="1" applyFont="1" applyBorder="1" applyAlignment="1" applyProtection="1">
      <alignment/>
      <protection/>
    </xf>
    <xf numFmtId="5" fontId="52" fillId="0" borderId="11" xfId="0" applyNumberFormat="1" applyFont="1" applyBorder="1" applyAlignment="1" applyProtection="1">
      <alignment/>
      <protection/>
    </xf>
    <xf numFmtId="37" fontId="52" fillId="0" borderId="11" xfId="0" applyNumberFormat="1" applyFont="1" applyBorder="1" applyAlignment="1" applyProtection="1">
      <alignment/>
      <protection/>
    </xf>
    <xf numFmtId="37" fontId="52" fillId="0" borderId="35" xfId="0" applyNumberFormat="1" applyFont="1" applyBorder="1" applyAlignment="1" applyProtection="1">
      <alignment/>
      <protection/>
    </xf>
    <xf numFmtId="37" fontId="52" fillId="0" borderId="36" xfId="0" applyNumberFormat="1" applyFont="1" applyBorder="1" applyAlignment="1" applyProtection="1">
      <alignment/>
      <protection/>
    </xf>
    <xf numFmtId="37" fontId="52" fillId="0" borderId="15" xfId="0" applyNumberFormat="1" applyFont="1" applyBorder="1" applyAlignment="1" applyProtection="1">
      <alignment/>
      <protection/>
    </xf>
    <xf numFmtId="37" fontId="52" fillId="0" borderId="19" xfId="0" applyNumberFormat="1" applyFont="1" applyBorder="1" applyAlignment="1" applyProtection="1">
      <alignment/>
      <protection/>
    </xf>
    <xf numFmtId="0" fontId="53" fillId="0" borderId="37" xfId="0" applyFont="1" applyBorder="1" applyAlignment="1" applyProtection="1">
      <alignment horizontal="center"/>
      <protection/>
    </xf>
    <xf numFmtId="5" fontId="56" fillId="0" borderId="22" xfId="0" applyNumberFormat="1" applyFont="1" applyBorder="1" applyAlignment="1" applyProtection="1">
      <alignment/>
      <protection locked="0"/>
    </xf>
    <xf numFmtId="5" fontId="56" fillId="0" borderId="38" xfId="0" applyNumberFormat="1" applyFont="1" applyBorder="1" applyAlignment="1" applyProtection="1">
      <alignment/>
      <protection locked="0"/>
    </xf>
    <xf numFmtId="37" fontId="56" fillId="0" borderId="23" xfId="0" applyNumberFormat="1" applyFont="1" applyBorder="1" applyAlignment="1" applyProtection="1">
      <alignment/>
      <protection locked="0"/>
    </xf>
    <xf numFmtId="37" fontId="56" fillId="0" borderId="39" xfId="0" applyNumberFormat="1" applyFont="1" applyBorder="1" applyAlignment="1" applyProtection="1">
      <alignment/>
      <protection locked="0"/>
    </xf>
    <xf numFmtId="37" fontId="56" fillId="0" borderId="30" xfId="0" applyNumberFormat="1" applyFont="1" applyBorder="1" applyAlignment="1" applyProtection="1">
      <alignment/>
      <protection locked="0"/>
    </xf>
    <xf numFmtId="37" fontId="56" fillId="0" borderId="31" xfId="0" applyNumberFormat="1" applyFont="1" applyBorder="1" applyAlignment="1" applyProtection="1">
      <alignment/>
      <protection locked="0"/>
    </xf>
    <xf numFmtId="37" fontId="56" fillId="0" borderId="40" xfId="0" applyNumberFormat="1" applyFont="1" applyBorder="1" applyAlignment="1" applyProtection="1">
      <alignment/>
      <protection locked="0"/>
    </xf>
    <xf numFmtId="37" fontId="56" fillId="0" borderId="41" xfId="0" applyNumberFormat="1" applyFont="1" applyBorder="1" applyAlignment="1" applyProtection="1">
      <alignment/>
      <protection locked="0"/>
    </xf>
    <xf numFmtId="5" fontId="56" fillId="0" borderId="22" xfId="0" applyNumberFormat="1" applyFont="1" applyBorder="1" applyAlignment="1" applyProtection="1">
      <alignment/>
      <protection locked="0"/>
    </xf>
    <xf numFmtId="37" fontId="56" fillId="0" borderId="39" xfId="0" applyNumberFormat="1" applyFont="1" applyBorder="1" applyAlignment="1" applyProtection="1">
      <alignment/>
      <protection locked="0"/>
    </xf>
    <xf numFmtId="5" fontId="56" fillId="0" borderId="12" xfId="0" applyNumberFormat="1" applyFont="1" applyBorder="1" applyAlignment="1" applyProtection="1">
      <alignment/>
      <protection locked="0"/>
    </xf>
    <xf numFmtId="37" fontId="56" fillId="0" borderId="10" xfId="0" applyNumberFormat="1" applyFont="1" applyBorder="1" applyAlignment="1" applyProtection="1">
      <alignment/>
      <protection locked="0"/>
    </xf>
    <xf numFmtId="5" fontId="56" fillId="0" borderId="14" xfId="0" applyNumberFormat="1" applyFont="1" applyBorder="1" applyAlignment="1" applyProtection="1">
      <alignment/>
      <protection locked="0"/>
    </xf>
    <xf numFmtId="37" fontId="56" fillId="0" borderId="11" xfId="0" applyNumberFormat="1" applyFont="1" applyBorder="1" applyAlignment="1" applyProtection="1">
      <alignment/>
      <protection locked="0"/>
    </xf>
    <xf numFmtId="37" fontId="11" fillId="0" borderId="26" xfId="0" applyNumberFormat="1" applyFont="1" applyBorder="1" applyAlignment="1" applyProtection="1">
      <alignment/>
      <protection/>
    </xf>
    <xf numFmtId="37" fontId="11" fillId="0" borderId="16" xfId="0" applyNumberFormat="1" applyFont="1" applyBorder="1" applyAlignment="1" applyProtection="1">
      <alignment/>
      <protection/>
    </xf>
    <xf numFmtId="37" fontId="11" fillId="0" borderId="36" xfId="0" applyNumberFormat="1" applyFont="1" applyBorder="1" applyAlignment="1" applyProtection="1">
      <alignment/>
      <protection/>
    </xf>
    <xf numFmtId="5" fontId="56" fillId="0" borderId="13" xfId="0" applyNumberFormat="1" applyFont="1" applyBorder="1" applyAlignment="1" applyProtection="1">
      <alignment/>
      <protection locked="0"/>
    </xf>
    <xf numFmtId="37" fontId="56" fillId="0" borderId="0" xfId="0" applyNumberFormat="1" applyFont="1" applyBorder="1" applyAlignment="1" applyProtection="1">
      <alignment/>
      <protection locked="0"/>
    </xf>
    <xf numFmtId="167" fontId="56" fillId="0" borderId="0" xfId="0" applyNumberFormat="1" applyFont="1" applyBorder="1" applyAlignment="1" applyProtection="1">
      <alignment/>
      <protection locked="0"/>
    </xf>
    <xf numFmtId="37" fontId="56" fillId="0" borderId="15" xfId="0" applyNumberFormat="1" applyFont="1" applyBorder="1" applyAlignment="1" applyProtection="1">
      <alignment/>
      <protection locked="0"/>
    </xf>
    <xf numFmtId="167" fontId="56" fillId="0" borderId="15" xfId="0" applyNumberFormat="1" applyFont="1" applyBorder="1" applyAlignment="1" applyProtection="1">
      <alignment/>
      <protection locked="0"/>
    </xf>
    <xf numFmtId="37" fontId="56" fillId="0" borderId="17" xfId="0" applyNumberFormat="1" applyFont="1" applyBorder="1" applyAlignment="1" applyProtection="1">
      <alignment/>
      <protection locked="0"/>
    </xf>
    <xf numFmtId="37" fontId="56" fillId="0" borderId="31" xfId="0" applyNumberFormat="1" applyFont="1" applyBorder="1" applyAlignment="1" applyProtection="1">
      <alignment/>
      <protection locked="0"/>
    </xf>
    <xf numFmtId="37" fontId="56" fillId="0" borderId="19" xfId="0" applyNumberFormat="1" applyFont="1" applyBorder="1" applyAlignment="1" applyProtection="1">
      <alignment/>
      <protection locked="0"/>
    </xf>
    <xf numFmtId="37" fontId="56" fillId="0" borderId="42" xfId="0" applyNumberFormat="1" applyFont="1" applyBorder="1" applyAlignment="1" applyProtection="1">
      <alignment/>
      <protection locked="0"/>
    </xf>
    <xf numFmtId="37" fontId="56" fillId="0" borderId="43" xfId="0" applyNumberFormat="1" applyFont="1" applyBorder="1" applyAlignment="1" applyProtection="1">
      <alignment/>
      <protection locked="0"/>
    </xf>
    <xf numFmtId="37" fontId="56" fillId="0" borderId="44" xfId="0" applyNumberFormat="1" applyFont="1" applyBorder="1" applyAlignment="1" applyProtection="1">
      <alignment/>
      <protection locked="0"/>
    </xf>
    <xf numFmtId="37" fontId="56" fillId="0" borderId="24" xfId="0" applyNumberFormat="1" applyFont="1" applyBorder="1" applyAlignment="1" applyProtection="1">
      <alignment/>
      <protection locked="0"/>
    </xf>
    <xf numFmtId="37" fontId="56" fillId="0" borderId="35" xfId="0" applyNumberFormat="1" applyFont="1" applyBorder="1" applyAlignment="1" applyProtection="1">
      <alignment/>
      <protection locked="0"/>
    </xf>
    <xf numFmtId="37" fontId="56" fillId="0" borderId="41" xfId="0" applyNumberFormat="1" applyFont="1" applyBorder="1" applyAlignment="1" applyProtection="1">
      <alignment/>
      <protection locked="0"/>
    </xf>
    <xf numFmtId="0" fontId="53" fillId="0" borderId="17" xfId="0" applyFont="1" applyBorder="1" applyAlignment="1" applyProtection="1">
      <alignment horizontal="center"/>
      <protection/>
    </xf>
    <xf numFmtId="5" fontId="56" fillId="0" borderId="0" xfId="0" applyNumberFormat="1" applyFont="1" applyBorder="1" applyAlignment="1" applyProtection="1">
      <alignment/>
      <protection locked="0"/>
    </xf>
    <xf numFmtId="37" fontId="56" fillId="0" borderId="0" xfId="0" applyNumberFormat="1" applyFont="1" applyBorder="1" applyAlignment="1" applyProtection="1">
      <alignment/>
      <protection locked="0"/>
    </xf>
    <xf numFmtId="37" fontId="56" fillId="0" borderId="15" xfId="0" applyNumberFormat="1" applyFont="1" applyBorder="1" applyAlignment="1" applyProtection="1">
      <alignment/>
      <protection locked="0"/>
    </xf>
    <xf numFmtId="0" fontId="49" fillId="0" borderId="0" xfId="0" applyFont="1" applyAlignment="1">
      <alignment wrapText="1"/>
    </xf>
    <xf numFmtId="37" fontId="11" fillId="0" borderId="18" xfId="0" applyNumberFormat="1" applyFont="1" applyBorder="1" applyAlignment="1" applyProtection="1">
      <alignment/>
      <protection/>
    </xf>
    <xf numFmtId="37" fontId="56" fillId="0" borderId="11" xfId="0" applyNumberFormat="1" applyFont="1" applyBorder="1" applyAlignment="1" applyProtection="1">
      <alignment/>
      <protection/>
    </xf>
    <xf numFmtId="169" fontId="56" fillId="0" borderId="0" xfId="0" applyNumberFormat="1" applyFont="1" applyBorder="1" applyAlignment="1" applyProtection="1">
      <alignment/>
      <protection locked="0"/>
    </xf>
    <xf numFmtId="169" fontId="56" fillId="0" borderId="14" xfId="0" applyNumberFormat="1" applyFont="1" applyBorder="1" applyAlignment="1" applyProtection="1">
      <alignment/>
      <protection locked="0"/>
    </xf>
    <xf numFmtId="170" fontId="56" fillId="0" borderId="0" xfId="0" applyNumberFormat="1" applyFont="1" applyBorder="1" applyAlignment="1" applyProtection="1">
      <alignment/>
      <protection locked="0"/>
    </xf>
    <xf numFmtId="170" fontId="56" fillId="0" borderId="24" xfId="0" applyNumberFormat="1" applyFont="1" applyBorder="1" applyAlignment="1" applyProtection="1">
      <alignment/>
      <protection locked="0"/>
    </xf>
    <xf numFmtId="170" fontId="11" fillId="0" borderId="18" xfId="0" applyNumberFormat="1" applyFont="1" applyBorder="1" applyAlignment="1" applyProtection="1">
      <alignment/>
      <protection/>
    </xf>
    <xf numFmtId="170" fontId="56" fillId="0" borderId="15" xfId="0" applyNumberFormat="1" applyFont="1" applyBorder="1" applyAlignment="1" applyProtection="1">
      <alignment/>
      <protection locked="0"/>
    </xf>
    <xf numFmtId="170" fontId="56" fillId="0" borderId="39" xfId="0" applyNumberFormat="1" applyFont="1" applyBorder="1" applyAlignment="1" applyProtection="1">
      <alignment/>
      <protection locked="0"/>
    </xf>
    <xf numFmtId="170" fontId="56" fillId="0" borderId="41" xfId="0" applyNumberFormat="1" applyFont="1" applyBorder="1" applyAlignment="1" applyProtection="1">
      <alignment/>
      <protection locked="0"/>
    </xf>
    <xf numFmtId="170" fontId="11" fillId="0" borderId="26" xfId="0" applyNumberFormat="1" applyFont="1" applyBorder="1" applyAlignment="1" applyProtection="1">
      <alignment/>
      <protection/>
    </xf>
    <xf numFmtId="170" fontId="56" fillId="0" borderId="31" xfId="0" applyNumberFormat="1" applyFont="1" applyBorder="1" applyAlignment="1" applyProtection="1">
      <alignment/>
      <protection locked="0"/>
    </xf>
    <xf numFmtId="170" fontId="56" fillId="0" borderId="11" xfId="0" applyNumberFormat="1" applyFont="1" applyBorder="1" applyAlignment="1" applyProtection="1">
      <alignment/>
      <protection locked="0"/>
    </xf>
    <xf numFmtId="170" fontId="56" fillId="0" borderId="35" xfId="0" applyNumberFormat="1" applyFont="1" applyBorder="1" applyAlignment="1" applyProtection="1">
      <alignment/>
      <protection locked="0"/>
    </xf>
    <xf numFmtId="170" fontId="11" fillId="0" borderId="36" xfId="0" applyNumberFormat="1" applyFont="1" applyBorder="1" applyAlignment="1" applyProtection="1">
      <alignment/>
      <protection/>
    </xf>
    <xf numFmtId="170" fontId="56" fillId="0" borderId="19" xfId="0" applyNumberFormat="1" applyFont="1" applyBorder="1" applyAlignment="1" applyProtection="1">
      <alignment/>
      <protection locked="0"/>
    </xf>
    <xf numFmtId="169" fontId="56" fillId="0" borderId="38" xfId="0" applyNumberFormat="1" applyFont="1" applyBorder="1" applyAlignment="1" applyProtection="1">
      <alignment/>
      <protection locked="0"/>
    </xf>
    <xf numFmtId="169" fontId="56" fillId="0" borderId="12" xfId="0" applyNumberFormat="1" applyFont="1" applyBorder="1" applyAlignment="1" applyProtection="1">
      <alignment/>
      <protection locked="0"/>
    </xf>
    <xf numFmtId="170" fontId="56" fillId="0" borderId="10" xfId="0" applyNumberFormat="1" applyFont="1" applyBorder="1" applyAlignment="1" applyProtection="1">
      <alignment/>
      <protection locked="0"/>
    </xf>
    <xf numFmtId="169" fontId="56" fillId="0" borderId="13" xfId="0" applyNumberFormat="1" applyFont="1" applyBorder="1" applyAlignment="1" applyProtection="1">
      <alignment/>
      <protection locked="0"/>
    </xf>
    <xf numFmtId="168" fontId="49" fillId="0" borderId="0" xfId="0" applyNumberFormat="1" applyFont="1" applyFill="1" applyAlignment="1" applyProtection="1">
      <alignment/>
      <protection/>
    </xf>
    <xf numFmtId="0" fontId="49" fillId="0" borderId="10" xfId="0" applyFont="1" applyFill="1" applyBorder="1" applyAlignment="1" applyProtection="1">
      <alignment/>
      <protection/>
    </xf>
    <xf numFmtId="0" fontId="51" fillId="0" borderId="0" xfId="0" applyFont="1" applyFill="1" applyBorder="1" applyAlignment="1" applyProtection="1">
      <alignment/>
      <protection/>
    </xf>
    <xf numFmtId="0" fontId="49" fillId="0" borderId="0" xfId="0" applyFont="1" applyFill="1" applyBorder="1" applyAlignment="1" applyProtection="1">
      <alignment/>
      <protection/>
    </xf>
    <xf numFmtId="0" fontId="54" fillId="0" borderId="10" xfId="0" applyFont="1" applyFill="1" applyBorder="1" applyAlignment="1" applyProtection="1">
      <alignment/>
      <protection/>
    </xf>
    <xf numFmtId="0" fontId="50" fillId="0" borderId="15" xfId="0" applyFont="1" applyFill="1" applyBorder="1" applyAlignment="1" applyProtection="1">
      <alignment horizontal="center"/>
      <protection/>
    </xf>
    <xf numFmtId="0" fontId="50" fillId="0" borderId="0" xfId="0" applyFont="1" applyFill="1" applyBorder="1" applyAlignment="1" applyProtection="1">
      <alignment/>
      <protection/>
    </xf>
    <xf numFmtId="0" fontId="50" fillId="0" borderId="17" xfId="0" applyFont="1" applyFill="1" applyBorder="1" applyAlignment="1" applyProtection="1">
      <alignment horizontal="center"/>
      <protection/>
    </xf>
    <xf numFmtId="0" fontId="50" fillId="0" borderId="19" xfId="0" applyFont="1" applyFill="1" applyBorder="1" applyAlignment="1" applyProtection="1">
      <alignment horizontal="center"/>
      <protection/>
    </xf>
    <xf numFmtId="5" fontId="56" fillId="0" borderId="11" xfId="0" applyNumberFormat="1" applyFont="1" applyBorder="1" applyAlignment="1" applyProtection="1">
      <alignment/>
      <protection locked="0"/>
    </xf>
    <xf numFmtId="0" fontId="49" fillId="0" borderId="35" xfId="0" applyFont="1" applyBorder="1" applyAlignment="1" applyProtection="1">
      <alignment/>
      <protection/>
    </xf>
    <xf numFmtId="5" fontId="56" fillId="0" borderId="14" xfId="0" applyNumberFormat="1" applyFont="1" applyBorder="1" applyAlignment="1" applyProtection="1">
      <alignment/>
      <protection/>
    </xf>
    <xf numFmtId="0" fontId="9" fillId="0" borderId="11" xfId="0" applyFont="1" applyBorder="1" applyAlignment="1" applyProtection="1">
      <alignment/>
      <protection/>
    </xf>
    <xf numFmtId="37" fontId="11" fillId="0" borderId="24" xfId="0" applyNumberFormat="1" applyFont="1" applyBorder="1" applyAlignment="1" applyProtection="1">
      <alignment/>
      <protection/>
    </xf>
    <xf numFmtId="0" fontId="49" fillId="0" borderId="0" xfId="0" applyFont="1" applyAlignment="1" applyProtection="1">
      <alignment/>
      <protection locked="0"/>
    </xf>
    <xf numFmtId="0" fontId="50" fillId="0" borderId="0" xfId="0" applyFont="1" applyAlignment="1">
      <alignment horizontal="center"/>
    </xf>
    <xf numFmtId="170" fontId="56" fillId="0" borderId="17" xfId="0" applyNumberFormat="1" applyFont="1" applyBorder="1" applyAlignment="1" applyProtection="1">
      <alignment/>
      <protection locked="0"/>
    </xf>
    <xf numFmtId="5" fontId="56" fillId="0" borderId="0" xfId="0" applyNumberFormat="1" applyFont="1" applyBorder="1" applyAlignment="1" applyProtection="1">
      <alignment/>
      <protection locked="0"/>
    </xf>
    <xf numFmtId="37" fontId="56" fillId="0" borderId="0" xfId="0" applyNumberFormat="1" applyFont="1" applyBorder="1" applyAlignment="1" applyProtection="1">
      <alignment/>
      <protection locked="0"/>
    </xf>
    <xf numFmtId="0" fontId="50" fillId="0" borderId="15" xfId="0" applyFont="1" applyFill="1" applyBorder="1" applyAlignment="1" applyProtection="1">
      <alignment horizontal="center"/>
      <protection/>
    </xf>
    <xf numFmtId="5" fontId="56" fillId="0" borderId="45" xfId="0" applyNumberFormat="1" applyFont="1" applyBorder="1" applyAlignment="1" applyProtection="1">
      <alignment/>
      <protection locked="0"/>
    </xf>
    <xf numFmtId="0" fontId="50" fillId="0" borderId="27" xfId="0" applyFont="1" applyBorder="1" applyAlignment="1" applyProtection="1">
      <alignment horizontal="center"/>
      <protection/>
    </xf>
    <xf numFmtId="0" fontId="9" fillId="0" borderId="0" xfId="0" applyFont="1" applyBorder="1" applyAlignment="1" applyProtection="1">
      <alignment/>
      <protection/>
    </xf>
    <xf numFmtId="0" fontId="12" fillId="0" borderId="0" xfId="0" applyFont="1" applyBorder="1" applyAlignment="1" applyProtection="1">
      <alignment/>
      <protection/>
    </xf>
    <xf numFmtId="0" fontId="50" fillId="0" borderId="0" xfId="0" applyFont="1" applyAlignment="1">
      <alignment horizontal="right"/>
    </xf>
    <xf numFmtId="0" fontId="50" fillId="0" borderId="0" xfId="0" applyFont="1" applyAlignment="1" applyProtection="1">
      <alignment horizontal="right"/>
      <protection/>
    </xf>
    <xf numFmtId="0" fontId="49" fillId="0" borderId="10" xfId="0" applyFont="1" applyBorder="1" applyAlignment="1" applyProtection="1">
      <alignment wrapText="1"/>
      <protection/>
    </xf>
    <xf numFmtId="0" fontId="49" fillId="0" borderId="0" xfId="0" applyFont="1" applyBorder="1" applyAlignment="1" applyProtection="1">
      <alignment wrapText="1"/>
      <protection/>
    </xf>
    <xf numFmtId="0" fontId="50" fillId="0" borderId="17" xfId="0" applyFont="1" applyBorder="1" applyAlignment="1" applyProtection="1">
      <alignment horizontal="center"/>
      <protection/>
    </xf>
    <xf numFmtId="0" fontId="54" fillId="0" borderId="10" xfId="0" applyFont="1" applyBorder="1" applyAlignment="1" applyProtection="1">
      <alignment wrapText="1"/>
      <protection/>
    </xf>
    <xf numFmtId="5" fontId="50" fillId="0" borderId="0" xfId="0" applyNumberFormat="1" applyFont="1" applyBorder="1" applyAlignment="1" applyProtection="1">
      <alignment/>
      <protection/>
    </xf>
    <xf numFmtId="0" fontId="53" fillId="0" borderId="15" xfId="0" applyFont="1" applyBorder="1" applyAlignment="1" applyProtection="1">
      <alignment horizontal="center"/>
      <protection/>
    </xf>
    <xf numFmtId="0" fontId="53" fillId="0" borderId="19" xfId="0" applyFont="1" applyBorder="1" applyAlignment="1" applyProtection="1">
      <alignment horizontal="center"/>
      <protection/>
    </xf>
    <xf numFmtId="166" fontId="56" fillId="0" borderId="13" xfId="0" applyNumberFormat="1" applyFont="1" applyBorder="1" applyAlignment="1" applyProtection="1">
      <alignment/>
      <protection locked="0"/>
    </xf>
    <xf numFmtId="0" fontId="49" fillId="0" borderId="10" xfId="0" applyFont="1" applyBorder="1" applyAlignment="1" applyProtection="1">
      <alignment wrapText="1"/>
      <protection/>
    </xf>
    <xf numFmtId="0" fontId="49" fillId="0" borderId="0" xfId="0" applyFont="1" applyBorder="1" applyAlignment="1" applyProtection="1">
      <alignment wrapText="1"/>
      <protection/>
    </xf>
    <xf numFmtId="0" fontId="49" fillId="0" borderId="11" xfId="0" applyFont="1" applyBorder="1" applyAlignment="1" applyProtection="1">
      <alignment wrapText="1"/>
      <protection/>
    </xf>
    <xf numFmtId="0" fontId="50" fillId="0" borderId="17" xfId="0" applyFont="1" applyBorder="1" applyAlignment="1" applyProtection="1">
      <alignment horizontal="center"/>
      <protection/>
    </xf>
    <xf numFmtId="0" fontId="50" fillId="0" borderId="15" xfId="0" applyFont="1" applyBorder="1" applyAlignment="1" applyProtection="1">
      <alignment horizontal="center"/>
      <protection/>
    </xf>
    <xf numFmtId="37" fontId="56" fillId="0" borderId="0" xfId="0" applyNumberFormat="1" applyFont="1" applyBorder="1" applyAlignment="1" applyProtection="1">
      <alignment/>
      <protection locked="0"/>
    </xf>
    <xf numFmtId="37" fontId="56" fillId="0" borderId="15" xfId="0" applyNumberFormat="1" applyFont="1" applyBorder="1" applyAlignment="1" applyProtection="1">
      <alignment/>
      <protection locked="0"/>
    </xf>
    <xf numFmtId="0" fontId="53" fillId="0" borderId="17" xfId="0" applyFont="1" applyBorder="1" applyAlignment="1" applyProtection="1">
      <alignment horizontal="center"/>
      <protection/>
    </xf>
    <xf numFmtId="37" fontId="56" fillId="0" borderId="0" xfId="0" applyNumberFormat="1" applyFont="1" applyBorder="1" applyAlignment="1" applyProtection="1">
      <alignment/>
      <protection locked="0"/>
    </xf>
    <xf numFmtId="37" fontId="56" fillId="0" borderId="16" xfId="0" applyNumberFormat="1" applyFont="1" applyBorder="1" applyAlignment="1" applyProtection="1">
      <alignment/>
      <protection locked="0"/>
    </xf>
    <xf numFmtId="37" fontId="56" fillId="0" borderId="18" xfId="0" applyNumberFormat="1" applyFont="1" applyBorder="1" applyAlignment="1" applyProtection="1">
      <alignment/>
      <protection locked="0"/>
    </xf>
    <xf numFmtId="37" fontId="56" fillId="0" borderId="25" xfId="0" applyNumberFormat="1" applyFont="1" applyBorder="1" applyAlignment="1" applyProtection="1">
      <alignment/>
      <protection locked="0"/>
    </xf>
    <xf numFmtId="37" fontId="56" fillId="0" borderId="36" xfId="0" applyNumberFormat="1" applyFont="1" applyBorder="1" applyAlignment="1" applyProtection="1">
      <alignment/>
      <protection locked="0"/>
    </xf>
    <xf numFmtId="37" fontId="56" fillId="0" borderId="26" xfId="0" applyNumberFormat="1" applyFont="1" applyBorder="1" applyAlignment="1" applyProtection="1">
      <alignment/>
      <protection locked="0"/>
    </xf>
    <xf numFmtId="0" fontId="57" fillId="0" borderId="0" xfId="0" applyFont="1" applyAlignment="1" applyProtection="1">
      <alignment wrapText="1"/>
      <protection/>
    </xf>
    <xf numFmtId="0" fontId="49" fillId="0" borderId="10" xfId="0" applyFont="1" applyBorder="1" applyAlignment="1" applyProtection="1">
      <alignment wrapText="1"/>
      <protection/>
    </xf>
    <xf numFmtId="0" fontId="49" fillId="0" borderId="0" xfId="0" applyFont="1" applyBorder="1" applyAlignment="1" applyProtection="1">
      <alignment wrapText="1"/>
      <protection/>
    </xf>
    <xf numFmtId="37" fontId="56" fillId="0" borderId="0" xfId="0" applyNumberFormat="1" applyFont="1" applyBorder="1" applyAlignment="1" applyProtection="1">
      <alignment/>
      <protection locked="0"/>
    </xf>
    <xf numFmtId="0" fontId="50" fillId="0" borderId="15" xfId="0" applyFont="1" applyFill="1" applyBorder="1" applyAlignment="1" applyProtection="1">
      <alignment horizontal="center"/>
      <protection/>
    </xf>
    <xf numFmtId="0" fontId="53" fillId="0" borderId="17" xfId="0" applyFont="1" applyBorder="1" applyAlignment="1" applyProtection="1">
      <alignment horizontal="center"/>
      <protection/>
    </xf>
    <xf numFmtId="0" fontId="50" fillId="0" borderId="34" xfId="0" applyFont="1" applyFill="1" applyBorder="1" applyAlignment="1" applyProtection="1">
      <alignment horizontal="center"/>
      <protection/>
    </xf>
    <xf numFmtId="37" fontId="56" fillId="0" borderId="15" xfId="0" applyNumberFormat="1" applyFont="1" applyBorder="1" applyAlignment="1" applyProtection="1">
      <alignment/>
      <protection locked="0"/>
    </xf>
    <xf numFmtId="5" fontId="56" fillId="0" borderId="0" xfId="0" applyNumberFormat="1" applyFont="1" applyBorder="1" applyAlignment="1" applyProtection="1">
      <alignment/>
      <protection locked="0"/>
    </xf>
    <xf numFmtId="0" fontId="58" fillId="0" borderId="0" xfId="0" applyFont="1" applyAlignment="1" applyProtection="1">
      <alignment/>
      <protection/>
    </xf>
    <xf numFmtId="0" fontId="59" fillId="0" borderId="0" xfId="0" applyFont="1" applyAlignment="1" applyProtection="1">
      <alignment horizontal="center" wrapText="1"/>
      <protection/>
    </xf>
    <xf numFmtId="0" fontId="49" fillId="0" borderId="17" xfId="0" applyFont="1" applyBorder="1" applyAlignment="1" applyProtection="1">
      <alignment/>
      <protection/>
    </xf>
    <xf numFmtId="0" fontId="49" fillId="0" borderId="15" xfId="0" applyFont="1" applyBorder="1" applyAlignment="1" applyProtection="1">
      <alignment/>
      <protection/>
    </xf>
    <xf numFmtId="0" fontId="49" fillId="0" borderId="0" xfId="0" applyNumberFormat="1" applyFont="1" applyAlignment="1" applyProtection="1">
      <alignment/>
      <protection locked="0"/>
    </xf>
    <xf numFmtId="0" fontId="54" fillId="0" borderId="0" xfId="0" applyNumberFormat="1" applyFont="1" applyAlignment="1" applyProtection="1">
      <alignment/>
      <protection locked="0"/>
    </xf>
    <xf numFmtId="0" fontId="54" fillId="0" borderId="0" xfId="0" applyFont="1" applyAlignment="1" applyProtection="1">
      <alignment/>
      <protection locked="0"/>
    </xf>
    <xf numFmtId="0" fontId="49" fillId="0" borderId="19" xfId="0" applyFont="1" applyBorder="1" applyAlignment="1" applyProtection="1">
      <alignment/>
      <protection/>
    </xf>
    <xf numFmtId="0" fontId="57" fillId="0" borderId="0" xfId="0" applyFont="1" applyBorder="1" applyAlignment="1" applyProtection="1">
      <alignment/>
      <protection/>
    </xf>
    <xf numFmtId="0" fontId="59" fillId="0" borderId="0" xfId="0" applyFont="1" applyBorder="1" applyAlignment="1" applyProtection="1">
      <alignment/>
      <protection/>
    </xf>
    <xf numFmtId="0" fontId="59" fillId="0" borderId="15" xfId="0" applyFont="1" applyBorder="1" applyAlignment="1" applyProtection="1">
      <alignment/>
      <protection/>
    </xf>
    <xf numFmtId="0" fontId="59" fillId="0" borderId="15" xfId="0" applyFont="1" applyBorder="1" applyAlignment="1" applyProtection="1">
      <alignment horizontal="center"/>
      <protection/>
    </xf>
    <xf numFmtId="0" fontId="57" fillId="0" borderId="15" xfId="0" applyFont="1" applyBorder="1" applyAlignment="1" applyProtection="1">
      <alignment/>
      <protection/>
    </xf>
    <xf numFmtId="0" fontId="50" fillId="0" borderId="0" xfId="0" applyFont="1" applyBorder="1" applyAlignment="1" applyProtection="1">
      <alignment horizontal="right"/>
      <protection/>
    </xf>
    <xf numFmtId="168" fontId="49" fillId="0" borderId="0" xfId="0" applyNumberFormat="1" applyFont="1" applyBorder="1" applyAlignment="1" applyProtection="1">
      <alignment/>
      <protection/>
    </xf>
    <xf numFmtId="168" fontId="50" fillId="0" borderId="0" xfId="0" applyNumberFormat="1" applyFont="1" applyBorder="1" applyAlignment="1" applyProtection="1">
      <alignment horizontal="center"/>
      <protection/>
    </xf>
    <xf numFmtId="168" fontId="49" fillId="0" borderId="0" xfId="0" applyNumberFormat="1" applyFont="1" applyBorder="1" applyAlignment="1" applyProtection="1">
      <alignment/>
      <protection/>
    </xf>
    <xf numFmtId="14" fontId="55" fillId="0" borderId="0" xfId="0" applyNumberFormat="1" applyFont="1" applyBorder="1" applyAlignment="1" applyProtection="1">
      <alignment/>
      <protection/>
    </xf>
    <xf numFmtId="172" fontId="59" fillId="0" borderId="0" xfId="0" applyNumberFormat="1" applyFont="1" applyBorder="1" applyAlignment="1" applyProtection="1">
      <alignment/>
      <protection/>
    </xf>
    <xf numFmtId="172" fontId="58" fillId="0" borderId="0" xfId="0" applyNumberFormat="1" applyFont="1" applyBorder="1" applyAlignment="1" applyProtection="1">
      <alignment/>
      <protection locked="0"/>
    </xf>
    <xf numFmtId="171" fontId="58" fillId="0" borderId="0" xfId="0" applyNumberFormat="1" applyFont="1" applyBorder="1" applyAlignment="1" applyProtection="1">
      <alignment/>
      <protection locked="0"/>
    </xf>
    <xf numFmtId="171" fontId="58" fillId="0" borderId="15" xfId="0" applyNumberFormat="1" applyFont="1" applyBorder="1" applyAlignment="1" applyProtection="1">
      <alignment/>
      <protection locked="0"/>
    </xf>
    <xf numFmtId="5" fontId="56" fillId="0" borderId="46" xfId="0" applyNumberFormat="1" applyFont="1" applyBorder="1" applyAlignment="1" applyProtection="1">
      <alignment/>
      <protection locked="0"/>
    </xf>
    <xf numFmtId="5" fontId="56" fillId="0" borderId="47" xfId="0" applyNumberFormat="1" applyFont="1" applyBorder="1" applyAlignment="1" applyProtection="1">
      <alignment/>
      <protection locked="0"/>
    </xf>
    <xf numFmtId="37" fontId="56" fillId="0" borderId="48" xfId="0" applyNumberFormat="1" applyFont="1" applyBorder="1" applyAlignment="1" applyProtection="1">
      <alignment/>
      <protection locked="0"/>
    </xf>
    <xf numFmtId="37" fontId="56" fillId="0" borderId="49" xfId="0" applyNumberFormat="1" applyFont="1" applyBorder="1" applyAlignment="1" applyProtection="1">
      <alignment/>
      <protection locked="0"/>
    </xf>
    <xf numFmtId="37" fontId="56" fillId="0" borderId="50" xfId="0" applyNumberFormat="1" applyFont="1" applyBorder="1" applyAlignment="1" applyProtection="1">
      <alignment/>
      <protection locked="0"/>
    </xf>
    <xf numFmtId="37" fontId="56" fillId="0" borderId="51" xfId="0" applyNumberFormat="1" applyFont="1" applyBorder="1" applyAlignment="1" applyProtection="1">
      <alignment/>
      <protection locked="0"/>
    </xf>
    <xf numFmtId="37" fontId="56" fillId="0" borderId="52" xfId="0" applyNumberFormat="1" applyFont="1" applyBorder="1" applyAlignment="1" applyProtection="1">
      <alignment/>
      <protection locked="0"/>
    </xf>
    <xf numFmtId="37" fontId="56" fillId="0" borderId="53" xfId="0" applyNumberFormat="1" applyFont="1" applyBorder="1" applyAlignment="1" applyProtection="1">
      <alignment/>
      <protection locked="0"/>
    </xf>
    <xf numFmtId="37" fontId="56" fillId="0" borderId="54" xfId="0" applyNumberFormat="1" applyFont="1" applyBorder="1" applyAlignment="1" applyProtection="1">
      <alignment/>
      <protection locked="0"/>
    </xf>
    <xf numFmtId="37" fontId="56" fillId="0" borderId="0" xfId="0" applyNumberFormat="1" applyFont="1" applyBorder="1" applyAlignment="1" applyProtection="1">
      <alignment/>
      <protection locked="0"/>
    </xf>
    <xf numFmtId="37" fontId="56" fillId="0" borderId="15" xfId="0" applyNumberFormat="1" applyFont="1" applyBorder="1" applyAlignment="1" applyProtection="1">
      <alignment/>
      <protection locked="0"/>
    </xf>
    <xf numFmtId="0" fontId="13" fillId="0" borderId="0" xfId="0" applyFont="1" applyAlignment="1" applyProtection="1">
      <alignment/>
      <protection/>
    </xf>
    <xf numFmtId="168" fontId="9" fillId="0" borderId="0" xfId="0" applyNumberFormat="1" applyFont="1" applyAlignment="1" applyProtection="1">
      <alignment/>
      <protection/>
    </xf>
    <xf numFmtId="0" fontId="9" fillId="0" borderId="0" xfId="0" applyFont="1" applyAlignment="1" applyProtection="1">
      <alignment/>
      <protection/>
    </xf>
    <xf numFmtId="0" fontId="14" fillId="0" borderId="12" xfId="0" applyFont="1" applyBorder="1" applyAlignment="1" applyProtection="1">
      <alignment/>
      <protection/>
    </xf>
    <xf numFmtId="0" fontId="14" fillId="0" borderId="13" xfId="0" applyFont="1" applyBorder="1" applyAlignment="1" applyProtection="1">
      <alignment/>
      <protection/>
    </xf>
    <xf numFmtId="0" fontId="14" fillId="0" borderId="13" xfId="0" applyFont="1" applyBorder="1" applyAlignment="1" applyProtection="1">
      <alignment wrapText="1"/>
      <protection/>
    </xf>
    <xf numFmtId="0" fontId="14" fillId="0" borderId="10" xfId="0" applyFont="1" applyBorder="1" applyAlignment="1" applyProtection="1">
      <alignment wrapText="1"/>
      <protection/>
    </xf>
    <xf numFmtId="0" fontId="14" fillId="0" borderId="0" xfId="0" applyFont="1" applyBorder="1" applyAlignment="1" applyProtection="1">
      <alignment wrapText="1"/>
      <protection/>
    </xf>
    <xf numFmtId="168" fontId="13" fillId="0" borderId="0" xfId="0" applyNumberFormat="1" applyFont="1" applyAlignment="1" applyProtection="1">
      <alignment horizontal="center"/>
      <protection/>
    </xf>
    <xf numFmtId="0" fontId="9" fillId="0" borderId="0" xfId="0" applyFont="1" applyBorder="1" applyAlignment="1" applyProtection="1">
      <alignment wrapText="1"/>
      <protection/>
    </xf>
    <xf numFmtId="0" fontId="9" fillId="0" borderId="10" xfId="0" applyFont="1" applyBorder="1" applyAlignment="1" applyProtection="1">
      <alignment wrapText="1"/>
      <protection/>
    </xf>
    <xf numFmtId="0" fontId="9" fillId="0" borderId="10" xfId="0" applyFont="1" applyBorder="1" applyAlignment="1" applyProtection="1">
      <alignment/>
      <protection/>
    </xf>
    <xf numFmtId="0" fontId="9" fillId="0" borderId="0" xfId="0" applyFont="1" applyBorder="1" applyAlignment="1" applyProtection="1">
      <alignment/>
      <protection/>
    </xf>
    <xf numFmtId="0" fontId="14" fillId="0" borderId="10" xfId="0" applyFont="1" applyBorder="1" applyAlignment="1" applyProtection="1">
      <alignment/>
      <protection/>
    </xf>
    <xf numFmtId="0" fontId="14" fillId="0" borderId="0" xfId="0" applyFont="1" applyBorder="1" applyAlignment="1" applyProtection="1">
      <alignment/>
      <protection/>
    </xf>
    <xf numFmtId="0" fontId="15" fillId="0" borderId="17" xfId="0" applyFont="1" applyBorder="1" applyAlignment="1" applyProtection="1">
      <alignment horizontal="center" wrapText="1"/>
      <protection/>
    </xf>
    <xf numFmtId="0" fontId="15" fillId="0" borderId="15" xfId="0" applyFont="1" applyBorder="1" applyAlignment="1" applyProtection="1">
      <alignment horizontal="center" wrapText="1"/>
      <protection/>
    </xf>
    <xf numFmtId="165" fontId="9" fillId="0" borderId="17" xfId="0" applyNumberFormat="1" applyFont="1" applyBorder="1" applyAlignment="1" applyProtection="1">
      <alignment horizontal="center"/>
      <protection/>
    </xf>
    <xf numFmtId="9" fontId="11" fillId="0" borderId="13" xfId="57" applyFont="1" applyBorder="1" applyAlignment="1" applyProtection="1">
      <alignment/>
      <protection/>
    </xf>
    <xf numFmtId="9" fontId="11" fillId="0" borderId="0" xfId="57" applyFont="1" applyBorder="1" applyAlignment="1" applyProtection="1">
      <alignment/>
      <protection/>
    </xf>
    <xf numFmtId="0" fontId="14" fillId="0" borderId="14" xfId="0" applyFont="1" applyBorder="1" applyAlignment="1" applyProtection="1">
      <alignment wrapText="1"/>
      <protection/>
    </xf>
    <xf numFmtId="0" fontId="14" fillId="0" borderId="11" xfId="0" applyFont="1" applyBorder="1" applyAlignment="1" applyProtection="1">
      <alignment wrapText="1"/>
      <protection/>
    </xf>
    <xf numFmtId="0" fontId="9" fillId="0" borderId="11" xfId="0" applyFont="1" applyBorder="1" applyAlignment="1" applyProtection="1">
      <alignment wrapText="1"/>
      <protection/>
    </xf>
    <xf numFmtId="0" fontId="12" fillId="0" borderId="10" xfId="0" applyFont="1" applyBorder="1" applyAlignment="1" applyProtection="1">
      <alignment/>
      <protection/>
    </xf>
    <xf numFmtId="0" fontId="15" fillId="0" borderId="19" xfId="0" applyFont="1" applyBorder="1" applyAlignment="1" applyProtection="1">
      <alignment horizontal="center" wrapText="1"/>
      <protection/>
    </xf>
    <xf numFmtId="9" fontId="11" fillId="0" borderId="15" xfId="57" applyFont="1" applyBorder="1" applyAlignment="1" applyProtection="1">
      <alignment/>
      <protection/>
    </xf>
    <xf numFmtId="9" fontId="11" fillId="0" borderId="38" xfId="57" applyFont="1" applyBorder="1" applyAlignment="1" applyProtection="1">
      <alignment/>
      <protection/>
    </xf>
    <xf numFmtId="9" fontId="11" fillId="0" borderId="39" xfId="57" applyFont="1" applyBorder="1" applyAlignment="1" applyProtection="1">
      <alignment/>
      <protection/>
    </xf>
    <xf numFmtId="9" fontId="11" fillId="0" borderId="31" xfId="57" applyFont="1" applyBorder="1" applyAlignment="1" applyProtection="1">
      <alignment/>
      <protection/>
    </xf>
    <xf numFmtId="37" fontId="56" fillId="0" borderId="14" xfId="0" applyNumberFormat="1" applyFont="1" applyBorder="1" applyAlignment="1" applyProtection="1">
      <alignment/>
      <protection locked="0"/>
    </xf>
    <xf numFmtId="0" fontId="49" fillId="0" borderId="0" xfId="0" applyFont="1" applyBorder="1" applyAlignment="1" applyProtection="1">
      <alignment horizontal="left" wrapText="1"/>
      <protection/>
    </xf>
    <xf numFmtId="0" fontId="49" fillId="0" borderId="15" xfId="0" applyFont="1" applyBorder="1" applyAlignment="1" applyProtection="1">
      <alignment horizontal="left" wrapText="1"/>
      <protection/>
    </xf>
    <xf numFmtId="0" fontId="49" fillId="0" borderId="19" xfId="0" applyFont="1" applyBorder="1" applyAlignment="1" applyProtection="1">
      <alignment horizontal="left" wrapText="1"/>
      <protection/>
    </xf>
    <xf numFmtId="0" fontId="49" fillId="0" borderId="0" xfId="0" applyFont="1" applyBorder="1" applyAlignment="1" applyProtection="1">
      <alignment wrapText="1"/>
      <protection/>
    </xf>
    <xf numFmtId="37" fontId="56" fillId="0" borderId="0" xfId="0" applyNumberFormat="1" applyFont="1" applyBorder="1" applyAlignment="1" applyProtection="1">
      <alignment/>
      <protection locked="0"/>
    </xf>
    <xf numFmtId="0" fontId="53" fillId="0" borderId="15" xfId="0" applyFont="1" applyBorder="1" applyAlignment="1" applyProtection="1">
      <alignment horizontal="center"/>
      <protection/>
    </xf>
    <xf numFmtId="0" fontId="53" fillId="0" borderId="19" xfId="0" applyFont="1" applyBorder="1" applyAlignment="1" applyProtection="1">
      <alignment horizontal="center"/>
      <protection/>
    </xf>
    <xf numFmtId="0" fontId="50" fillId="0" borderId="15" xfId="0" applyFont="1" applyBorder="1" applyAlignment="1" applyProtection="1">
      <alignment horizontal="center"/>
      <protection/>
    </xf>
    <xf numFmtId="0" fontId="50" fillId="0" borderId="17" xfId="0" applyFont="1" applyBorder="1" applyAlignment="1" applyProtection="1">
      <alignment horizontal="center"/>
      <protection/>
    </xf>
    <xf numFmtId="0" fontId="49" fillId="0" borderId="10" xfId="0" applyFont="1" applyBorder="1" applyAlignment="1" applyProtection="1">
      <alignment wrapText="1"/>
      <protection/>
    </xf>
    <xf numFmtId="0" fontId="49" fillId="0" borderId="0" xfId="0" applyFont="1" applyBorder="1" applyAlignment="1" applyProtection="1">
      <alignment wrapText="1"/>
      <protection/>
    </xf>
    <xf numFmtId="0" fontId="49" fillId="0" borderId="11" xfId="0" applyFont="1" applyBorder="1" applyAlignment="1" applyProtection="1">
      <alignment wrapText="1"/>
      <protection/>
    </xf>
    <xf numFmtId="0" fontId="55" fillId="0" borderId="10" xfId="0" applyFont="1" applyBorder="1" applyAlignment="1" applyProtection="1">
      <alignment wrapText="1"/>
      <protection/>
    </xf>
    <xf numFmtId="0" fontId="55" fillId="0" borderId="0" xfId="0" applyFont="1" applyBorder="1" applyAlignment="1" applyProtection="1">
      <alignment wrapText="1"/>
      <protection/>
    </xf>
    <xf numFmtId="0" fontId="55" fillId="0" borderId="11" xfId="0" applyFont="1" applyBorder="1" applyAlignment="1" applyProtection="1">
      <alignment wrapText="1"/>
      <protection/>
    </xf>
    <xf numFmtId="37" fontId="56" fillId="0" borderId="0" xfId="0" applyNumberFormat="1" applyFont="1" applyBorder="1" applyAlignment="1" applyProtection="1">
      <alignment/>
      <protection locked="0"/>
    </xf>
    <xf numFmtId="37" fontId="56" fillId="0" borderId="15" xfId="0" applyNumberFormat="1" applyFont="1" applyBorder="1" applyAlignment="1" applyProtection="1">
      <alignment/>
      <protection locked="0"/>
    </xf>
    <xf numFmtId="5" fontId="56" fillId="0" borderId="0" xfId="0" applyNumberFormat="1" applyFont="1" applyBorder="1" applyAlignment="1" applyProtection="1">
      <alignment/>
      <protection locked="0"/>
    </xf>
    <xf numFmtId="0" fontId="53" fillId="0" borderId="33" xfId="0" applyFont="1" applyBorder="1" applyAlignment="1" applyProtection="1">
      <alignment horizontal="center"/>
      <protection/>
    </xf>
    <xf numFmtId="0" fontId="53" fillId="0" borderId="17" xfId="0" applyFont="1" applyBorder="1" applyAlignment="1" applyProtection="1">
      <alignment horizontal="center"/>
      <protection/>
    </xf>
    <xf numFmtId="0" fontId="9" fillId="0" borderId="0" xfId="0" applyFont="1" applyAlignment="1" applyProtection="1">
      <alignment/>
      <protection/>
    </xf>
    <xf numFmtId="0" fontId="9" fillId="0" borderId="0" xfId="0" applyFont="1" applyAlignment="1" applyProtection="1">
      <alignment wrapText="1"/>
      <protection/>
    </xf>
    <xf numFmtId="0" fontId="14" fillId="0" borderId="0" xfId="0" applyFont="1" applyBorder="1" applyAlignment="1" applyProtection="1">
      <alignment horizontal="right" wrapText="1"/>
      <protection/>
    </xf>
    <xf numFmtId="172" fontId="9" fillId="0" borderId="0" xfId="0" applyNumberFormat="1" applyFont="1" applyBorder="1" applyAlignment="1" applyProtection="1">
      <alignment wrapText="1"/>
      <protection/>
    </xf>
    <xf numFmtId="0" fontId="13" fillId="0" borderId="0" xfId="0" applyFont="1" applyBorder="1" applyAlignment="1" applyProtection="1">
      <alignment horizontal="right" wrapText="1"/>
      <protection/>
    </xf>
    <xf numFmtId="172" fontId="9" fillId="0" borderId="12" xfId="0" applyNumberFormat="1" applyFont="1" applyBorder="1" applyAlignment="1" applyProtection="1">
      <alignment wrapText="1"/>
      <protection/>
    </xf>
    <xf numFmtId="172" fontId="58" fillId="0" borderId="14" xfId="0" applyNumberFormat="1" applyFont="1" applyBorder="1" applyAlignment="1" applyProtection="1">
      <alignment wrapText="1"/>
      <protection locked="0"/>
    </xf>
    <xf numFmtId="172" fontId="9" fillId="0" borderId="10" xfId="0" applyNumberFormat="1" applyFont="1" applyBorder="1" applyAlignment="1" applyProtection="1">
      <alignment wrapText="1"/>
      <protection/>
    </xf>
    <xf numFmtId="171" fontId="58" fillId="0" borderId="11" xfId="0" applyNumberFormat="1" applyFont="1" applyBorder="1" applyAlignment="1" applyProtection="1">
      <alignment wrapText="1"/>
      <protection locked="0"/>
    </xf>
    <xf numFmtId="37" fontId="11" fillId="0" borderId="25" xfId="0" applyNumberFormat="1" applyFont="1" applyBorder="1" applyAlignment="1" applyProtection="1">
      <alignment/>
      <protection locked="0"/>
    </xf>
    <xf numFmtId="37" fontId="11" fillId="0" borderId="23" xfId="0" applyNumberFormat="1" applyFont="1" applyBorder="1" applyAlignment="1" applyProtection="1">
      <alignment/>
      <protection locked="0"/>
    </xf>
    <xf numFmtId="172" fontId="13" fillId="0" borderId="17" xfId="0" applyNumberFormat="1" applyFont="1" applyBorder="1" applyAlignment="1" applyProtection="1">
      <alignment wrapText="1"/>
      <protection/>
    </xf>
    <xf numFmtId="171" fontId="60" fillId="0" borderId="19" xfId="0" applyNumberFormat="1" applyFont="1" applyBorder="1" applyAlignment="1" applyProtection="1">
      <alignment wrapText="1"/>
      <protection locked="0"/>
    </xf>
    <xf numFmtId="0" fontId="53" fillId="0" borderId="55" xfId="0" applyFont="1" applyBorder="1" applyAlignment="1" applyProtection="1">
      <alignment horizontal="center"/>
      <protection/>
    </xf>
    <xf numFmtId="5" fontId="56" fillId="0" borderId="10" xfId="0" applyNumberFormat="1" applyFont="1" applyBorder="1" applyAlignment="1" applyProtection="1">
      <alignment/>
      <protection locked="0"/>
    </xf>
    <xf numFmtId="5" fontId="56" fillId="0" borderId="39" xfId="0" applyNumberFormat="1" applyFont="1" applyBorder="1" applyAlignment="1" applyProtection="1">
      <alignment/>
      <protection locked="0"/>
    </xf>
    <xf numFmtId="5" fontId="11" fillId="0" borderId="0" xfId="0" applyNumberFormat="1" applyFont="1" applyBorder="1" applyAlignment="1" applyProtection="1">
      <alignment/>
      <protection/>
    </xf>
    <xf numFmtId="172" fontId="13" fillId="0" borderId="0" xfId="0" applyNumberFormat="1" applyFont="1" applyBorder="1" applyAlignment="1" applyProtection="1">
      <alignment wrapText="1"/>
      <protection/>
    </xf>
    <xf numFmtId="171" fontId="60" fillId="0" borderId="0" xfId="0" applyNumberFormat="1" applyFont="1" applyBorder="1" applyAlignment="1" applyProtection="1">
      <alignment wrapText="1"/>
      <protection locked="0"/>
    </xf>
    <xf numFmtId="0" fontId="49" fillId="0" borderId="17" xfId="0" applyFont="1" applyBorder="1" applyAlignment="1" applyProtection="1">
      <alignment horizontal="left"/>
      <protection/>
    </xf>
    <xf numFmtId="0" fontId="9" fillId="0" borderId="11" xfId="0" applyFont="1" applyBorder="1" applyAlignment="1" applyProtection="1">
      <alignment/>
      <protection/>
    </xf>
    <xf numFmtId="37" fontId="56" fillId="0" borderId="0" xfId="0" applyNumberFormat="1" applyFont="1" applyBorder="1" applyAlignment="1" applyProtection="1">
      <alignment/>
      <protection locked="0"/>
    </xf>
    <xf numFmtId="0" fontId="49" fillId="0" borderId="10" xfId="0" applyFont="1" applyBorder="1" applyAlignment="1" applyProtection="1">
      <alignment wrapText="1"/>
      <protection/>
    </xf>
    <xf numFmtId="0" fontId="49" fillId="0" borderId="0" xfId="0" applyFont="1" applyBorder="1" applyAlignment="1" applyProtection="1">
      <alignment wrapText="1"/>
      <protection/>
    </xf>
    <xf numFmtId="0" fontId="49" fillId="0" borderId="11" xfId="0" applyFont="1" applyBorder="1" applyAlignment="1" applyProtection="1">
      <alignment wrapText="1"/>
      <protection/>
    </xf>
    <xf numFmtId="0" fontId="53" fillId="0" borderId="15" xfId="0" applyFont="1" applyBorder="1" applyAlignment="1" applyProtection="1">
      <alignment horizontal="center"/>
      <protection/>
    </xf>
    <xf numFmtId="0" fontId="49" fillId="0" borderId="0" xfId="0" applyFont="1" applyBorder="1" applyAlignment="1" applyProtection="1">
      <alignment horizontal="left" wrapText="1"/>
      <protection/>
    </xf>
    <xf numFmtId="0" fontId="49" fillId="0" borderId="15" xfId="0" applyFont="1" applyBorder="1" applyAlignment="1" applyProtection="1">
      <alignment wrapText="1"/>
      <protection/>
    </xf>
    <xf numFmtId="37" fontId="56" fillId="0" borderId="0" xfId="0" applyNumberFormat="1" applyFont="1" applyBorder="1" applyAlignment="1" applyProtection="1">
      <alignment/>
      <protection locked="0"/>
    </xf>
    <xf numFmtId="0" fontId="53" fillId="0" borderId="33" xfId="0" applyFont="1" applyBorder="1" applyAlignment="1" applyProtection="1">
      <alignment horizontal="center"/>
      <protection/>
    </xf>
    <xf numFmtId="0" fontId="53" fillId="0" borderId="56" xfId="0" applyFont="1" applyBorder="1" applyAlignment="1" applyProtection="1">
      <alignment horizontal="center"/>
      <protection/>
    </xf>
    <xf numFmtId="0" fontId="53" fillId="0" borderId="34" xfId="0" applyFont="1" applyBorder="1" applyAlignment="1" applyProtection="1">
      <alignment horizontal="center"/>
      <protection/>
    </xf>
    <xf numFmtId="0" fontId="53" fillId="0" borderId="17" xfId="0" applyFont="1" applyBorder="1" applyAlignment="1" applyProtection="1">
      <alignment horizontal="center"/>
      <protection/>
    </xf>
    <xf numFmtId="37" fontId="56" fillId="0" borderId="15" xfId="0" applyNumberFormat="1" applyFont="1" applyBorder="1" applyAlignment="1" applyProtection="1">
      <alignment/>
      <protection locked="0"/>
    </xf>
    <xf numFmtId="5" fontId="56" fillId="0" borderId="0" xfId="0" applyNumberFormat="1" applyFont="1" applyBorder="1" applyAlignment="1" applyProtection="1">
      <alignment/>
      <protection locked="0"/>
    </xf>
    <xf numFmtId="0" fontId="9" fillId="0" borderId="36" xfId="0" applyFont="1" applyBorder="1" applyAlignment="1" applyProtection="1">
      <alignment/>
      <protection/>
    </xf>
    <xf numFmtId="37" fontId="11" fillId="0" borderId="57" xfId="0" applyNumberFormat="1" applyFont="1" applyBorder="1" applyAlignment="1" applyProtection="1">
      <alignment/>
      <protection/>
    </xf>
    <xf numFmtId="37" fontId="11" fillId="0" borderId="58" xfId="0" applyNumberFormat="1" applyFont="1" applyBorder="1" applyAlignment="1" applyProtection="1">
      <alignment/>
      <protection/>
    </xf>
    <xf numFmtId="37" fontId="11" fillId="0" borderId="59" xfId="0" applyNumberFormat="1" applyFont="1" applyBorder="1" applyAlignment="1" applyProtection="1">
      <alignment/>
      <protection/>
    </xf>
    <xf numFmtId="165" fontId="49" fillId="0" borderId="15" xfId="0" applyNumberFormat="1" applyFont="1" applyBorder="1" applyAlignment="1" applyProtection="1">
      <alignment horizontal="center"/>
      <protection/>
    </xf>
    <xf numFmtId="5" fontId="11" fillId="0" borderId="11" xfId="0" applyNumberFormat="1" applyFont="1" applyBorder="1" applyAlignment="1" applyProtection="1">
      <alignment/>
      <protection/>
    </xf>
    <xf numFmtId="37" fontId="11" fillId="0" borderId="11" xfId="0" applyNumberFormat="1" applyFont="1" applyBorder="1" applyAlignment="1" applyProtection="1">
      <alignment/>
      <protection/>
    </xf>
    <xf numFmtId="37" fontId="11" fillId="0" borderId="19" xfId="0" applyNumberFormat="1" applyFont="1" applyBorder="1" applyAlignment="1" applyProtection="1">
      <alignment/>
      <protection/>
    </xf>
    <xf numFmtId="5" fontId="11" fillId="0" borderId="42" xfId="0" applyNumberFormat="1" applyFont="1" applyBorder="1" applyAlignment="1" applyProtection="1">
      <alignment/>
      <protection/>
    </xf>
    <xf numFmtId="37" fontId="11" fillId="0" borderId="42" xfId="0" applyNumberFormat="1" applyFont="1" applyBorder="1" applyAlignment="1" applyProtection="1">
      <alignment/>
      <protection/>
    </xf>
    <xf numFmtId="37" fontId="11" fillId="0" borderId="52" xfId="0" applyNumberFormat="1" applyFont="1" applyBorder="1" applyAlignment="1" applyProtection="1">
      <alignment/>
      <protection/>
    </xf>
    <xf numFmtId="37" fontId="11" fillId="0" borderId="43" xfId="0" applyNumberFormat="1" applyFont="1" applyBorder="1" applyAlignment="1" applyProtection="1">
      <alignment/>
      <protection/>
    </xf>
    <xf numFmtId="0" fontId="9" fillId="0" borderId="10" xfId="0" applyFont="1" applyBorder="1" applyAlignment="1" applyProtection="1">
      <alignment/>
      <protection/>
    </xf>
    <xf numFmtId="0" fontId="9" fillId="0" borderId="0" xfId="0" applyFont="1" applyAlignment="1" applyProtection="1">
      <alignment wrapText="1"/>
      <protection/>
    </xf>
    <xf numFmtId="0" fontId="49" fillId="0" borderId="10" xfId="0" applyFont="1" applyBorder="1" applyAlignment="1" applyProtection="1">
      <alignment wrapText="1"/>
      <protection/>
    </xf>
    <xf numFmtId="0" fontId="49" fillId="0" borderId="0" xfId="0" applyFont="1" applyBorder="1" applyAlignment="1" applyProtection="1">
      <alignment wrapText="1"/>
      <protection/>
    </xf>
    <xf numFmtId="0" fontId="49" fillId="0" borderId="11" xfId="0" applyFont="1" applyBorder="1" applyAlignment="1" applyProtection="1">
      <alignment wrapText="1"/>
      <protection/>
    </xf>
    <xf numFmtId="0" fontId="55" fillId="0" borderId="10" xfId="0" applyFont="1" applyBorder="1" applyAlignment="1" applyProtection="1">
      <alignment wrapText="1"/>
      <protection/>
    </xf>
    <xf numFmtId="0" fontId="55" fillId="0" borderId="0" xfId="0" applyFont="1" applyBorder="1" applyAlignment="1" applyProtection="1">
      <alignment wrapText="1"/>
      <protection/>
    </xf>
    <xf numFmtId="0" fontId="50" fillId="0" borderId="15" xfId="0" applyFont="1" applyBorder="1" applyAlignment="1" applyProtection="1">
      <alignment horizontal="center"/>
      <protection/>
    </xf>
    <xf numFmtId="37" fontId="56" fillId="0" borderId="0" xfId="0" applyNumberFormat="1" applyFont="1" applyBorder="1" applyAlignment="1" applyProtection="1">
      <alignment/>
      <protection locked="0"/>
    </xf>
    <xf numFmtId="37" fontId="56" fillId="0" borderId="15" xfId="0" applyNumberFormat="1" applyFont="1" applyBorder="1" applyAlignment="1" applyProtection="1">
      <alignment/>
      <protection locked="0"/>
    </xf>
    <xf numFmtId="5" fontId="56" fillId="0" borderId="0" xfId="0" applyNumberFormat="1" applyFont="1" applyBorder="1" applyAlignment="1" applyProtection="1">
      <alignment/>
      <protection locked="0"/>
    </xf>
    <xf numFmtId="0" fontId="57" fillId="0" borderId="10" xfId="0" applyFont="1" applyBorder="1" applyAlignment="1" applyProtection="1">
      <alignment wrapText="1"/>
      <protection/>
    </xf>
    <xf numFmtId="0" fontId="57" fillId="0" borderId="0" xfId="0" applyFont="1" applyBorder="1" applyAlignment="1" applyProtection="1">
      <alignment wrapText="1"/>
      <protection/>
    </xf>
    <xf numFmtId="0" fontId="57" fillId="0" borderId="11" xfId="0" applyFont="1" applyBorder="1" applyAlignment="1" applyProtection="1">
      <alignment wrapText="1"/>
      <protection/>
    </xf>
    <xf numFmtId="0" fontId="57" fillId="0" borderId="0" xfId="0" applyNumberFormat="1" applyFont="1" applyBorder="1" applyAlignment="1" applyProtection="1">
      <alignment wrapText="1"/>
      <protection/>
    </xf>
    <xf numFmtId="0" fontId="9" fillId="0" borderId="0" xfId="0" applyFont="1" applyAlignment="1" applyProtection="1">
      <alignment horizontal="right" wrapText="1"/>
      <protection/>
    </xf>
    <xf numFmtId="0" fontId="51" fillId="0" borderId="10" xfId="0" applyFont="1" applyBorder="1" applyAlignment="1" applyProtection="1">
      <alignment/>
      <protection/>
    </xf>
    <xf numFmtId="14" fontId="58" fillId="0" borderId="60" xfId="0" applyNumberFormat="1" applyFont="1" applyBorder="1" applyAlignment="1" applyProtection="1">
      <alignment wrapText="1"/>
      <protection locked="0"/>
    </xf>
    <xf numFmtId="0" fontId="57" fillId="0" borderId="10" xfId="0" applyFont="1" applyBorder="1" applyAlignment="1" applyProtection="1">
      <alignment/>
      <protection/>
    </xf>
    <xf numFmtId="0" fontId="57" fillId="0" borderId="11" xfId="0" applyFont="1" applyBorder="1" applyAlignment="1" applyProtection="1">
      <alignment/>
      <protection/>
    </xf>
    <xf numFmtId="0" fontId="57" fillId="0" borderId="10" xfId="0" applyNumberFormat="1" applyFont="1" applyBorder="1" applyAlignment="1" applyProtection="1">
      <alignment wrapText="1"/>
      <protection/>
    </xf>
    <xf numFmtId="0" fontId="57" fillId="0" borderId="11" xfId="0" applyNumberFormat="1" applyFont="1" applyBorder="1" applyAlignment="1" applyProtection="1">
      <alignment wrapText="1"/>
      <protection/>
    </xf>
    <xf numFmtId="0" fontId="59" fillId="0" borderId="10" xfId="0" applyFont="1" applyBorder="1" applyAlignment="1" applyProtection="1">
      <alignment/>
      <protection/>
    </xf>
    <xf numFmtId="0" fontId="59" fillId="0" borderId="19" xfId="0" applyFont="1" applyBorder="1" applyAlignment="1" applyProtection="1">
      <alignment horizontal="center"/>
      <protection/>
    </xf>
    <xf numFmtId="172" fontId="58" fillId="0" borderId="11" xfId="0" applyNumberFormat="1" applyFont="1" applyBorder="1" applyAlignment="1" applyProtection="1">
      <alignment/>
      <protection locked="0"/>
    </xf>
    <xf numFmtId="171" fontId="58" fillId="0" borderId="11" xfId="0" applyNumberFormat="1" applyFont="1" applyBorder="1" applyAlignment="1" applyProtection="1">
      <alignment/>
      <protection locked="0"/>
    </xf>
    <xf numFmtId="171" fontId="58" fillId="0" borderId="19" xfId="0" applyNumberFormat="1" applyFont="1" applyBorder="1" applyAlignment="1" applyProtection="1">
      <alignment/>
      <protection locked="0"/>
    </xf>
    <xf numFmtId="172" fontId="59" fillId="0" borderId="11" xfId="0" applyNumberFormat="1" applyFont="1" applyBorder="1" applyAlignment="1" applyProtection="1">
      <alignment/>
      <protection/>
    </xf>
    <xf numFmtId="14" fontId="55" fillId="0" borderId="10" xfId="0" applyNumberFormat="1" applyFont="1" applyBorder="1" applyAlignment="1" applyProtection="1">
      <alignment/>
      <protection/>
    </xf>
    <xf numFmtId="0" fontId="59" fillId="0" borderId="17" xfId="0" applyFont="1" applyBorder="1" applyAlignment="1" applyProtection="1">
      <alignment/>
      <protection/>
    </xf>
    <xf numFmtId="0" fontId="57" fillId="0" borderId="17" xfId="0" applyFont="1" applyBorder="1" applyAlignment="1" applyProtection="1">
      <alignment/>
      <protection/>
    </xf>
    <xf numFmtId="172" fontId="59" fillId="0" borderId="15" xfId="0" applyNumberFormat="1" applyFont="1" applyBorder="1" applyAlignment="1" applyProtection="1">
      <alignment/>
      <protection/>
    </xf>
    <xf numFmtId="172" fontId="59" fillId="0" borderId="19" xfId="0" applyNumberFormat="1" applyFont="1" applyBorder="1" applyAlignment="1" applyProtection="1">
      <alignment/>
      <protection/>
    </xf>
    <xf numFmtId="0" fontId="49" fillId="0" borderId="10" xfId="0" applyFont="1" applyBorder="1" applyAlignment="1" applyProtection="1">
      <alignment wrapText="1"/>
      <protection/>
    </xf>
    <xf numFmtId="0" fontId="49" fillId="0" borderId="0" xfId="0" applyFont="1" applyBorder="1" applyAlignment="1" applyProtection="1">
      <alignment wrapText="1"/>
      <protection/>
    </xf>
    <xf numFmtId="0" fontId="49" fillId="0" borderId="10" xfId="0" applyFont="1" applyBorder="1" applyAlignment="1" applyProtection="1">
      <alignment wrapText="1"/>
      <protection/>
    </xf>
    <xf numFmtId="0" fontId="49" fillId="0" borderId="0" xfId="0" applyFont="1" applyBorder="1" applyAlignment="1" applyProtection="1">
      <alignment wrapText="1"/>
      <protection/>
    </xf>
    <xf numFmtId="0" fontId="49" fillId="0" borderId="11" xfId="0" applyFont="1" applyBorder="1" applyAlignment="1" applyProtection="1">
      <alignment wrapText="1"/>
      <protection/>
    </xf>
    <xf numFmtId="173" fontId="9" fillId="0" borderId="0" xfId="0" applyNumberFormat="1" applyFont="1" applyAlignment="1" applyProtection="1">
      <alignment horizontal="center"/>
      <protection/>
    </xf>
    <xf numFmtId="0" fontId="9" fillId="0" borderId="0" xfId="0" applyFont="1" applyAlignment="1" applyProtection="1">
      <alignment wrapText="1"/>
      <protection/>
    </xf>
    <xf numFmtId="0" fontId="9" fillId="0" borderId="0" xfId="0" applyFont="1" applyAlignment="1" applyProtection="1">
      <alignment horizontal="justify"/>
      <protection/>
    </xf>
    <xf numFmtId="0" fontId="49" fillId="0" borderId="0" xfId="0" applyFont="1" applyAlignment="1">
      <alignment wrapText="1"/>
    </xf>
    <xf numFmtId="0" fontId="49" fillId="0" borderId="10" xfId="0" applyFont="1" applyBorder="1" applyAlignment="1" applyProtection="1">
      <alignment wrapText="1"/>
      <protection/>
    </xf>
    <xf numFmtId="0" fontId="49" fillId="0" borderId="0" xfId="0" applyFont="1" applyBorder="1" applyAlignment="1" applyProtection="1">
      <alignment wrapText="1"/>
      <protection/>
    </xf>
    <xf numFmtId="0" fontId="49" fillId="0" borderId="11" xfId="0" applyFont="1" applyBorder="1" applyAlignment="1" applyProtection="1">
      <alignment wrapText="1"/>
      <protection/>
    </xf>
    <xf numFmtId="0" fontId="58" fillId="0" borderId="60" xfId="0" applyFont="1" applyBorder="1" applyAlignment="1" applyProtection="1">
      <alignment/>
      <protection locked="0"/>
    </xf>
    <xf numFmtId="0" fontId="58" fillId="0" borderId="61" xfId="0" applyFont="1" applyBorder="1" applyAlignment="1" applyProtection="1">
      <alignment/>
      <protection locked="0"/>
    </xf>
    <xf numFmtId="0" fontId="50" fillId="0" borderId="18" xfId="0" applyFont="1" applyBorder="1" applyAlignment="1" applyProtection="1">
      <alignment horizontal="center"/>
      <protection/>
    </xf>
    <xf numFmtId="0" fontId="50" fillId="0" borderId="36" xfId="0" applyFont="1" applyBorder="1" applyAlignment="1" applyProtection="1">
      <alignment horizontal="center"/>
      <protection/>
    </xf>
    <xf numFmtId="0" fontId="50" fillId="0" borderId="15" xfId="0" applyFont="1" applyBorder="1" applyAlignment="1" applyProtection="1">
      <alignment horizontal="center"/>
      <protection/>
    </xf>
    <xf numFmtId="0" fontId="50" fillId="0" borderId="17" xfId="0" applyFont="1" applyBorder="1" applyAlignment="1" applyProtection="1">
      <alignment horizontal="center"/>
      <protection/>
    </xf>
    <xf numFmtId="0" fontId="50" fillId="0" borderId="19" xfId="0" applyFont="1" applyBorder="1" applyAlignment="1" applyProtection="1">
      <alignment horizontal="center"/>
      <protection/>
    </xf>
    <xf numFmtId="0" fontId="50" fillId="0" borderId="16" xfId="0" applyFont="1" applyBorder="1" applyAlignment="1" applyProtection="1">
      <alignment horizontal="center"/>
      <protection/>
    </xf>
    <xf numFmtId="0" fontId="50" fillId="0" borderId="62" xfId="0" applyFont="1" applyBorder="1" applyAlignment="1" applyProtection="1">
      <alignment horizontal="center"/>
      <protection/>
    </xf>
    <xf numFmtId="0" fontId="50" fillId="0" borderId="63" xfId="0" applyFont="1" applyBorder="1" applyAlignment="1" applyProtection="1">
      <alignment horizontal="center"/>
      <protection/>
    </xf>
    <xf numFmtId="0" fontId="50" fillId="0" borderId="64" xfId="0" applyFont="1" applyBorder="1" applyAlignment="1" applyProtection="1">
      <alignment horizontal="center"/>
      <protection/>
    </xf>
    <xf numFmtId="0" fontId="56" fillId="0" borderId="0" xfId="0" applyFont="1" applyBorder="1" applyAlignment="1" applyProtection="1">
      <alignment/>
      <protection locked="0"/>
    </xf>
    <xf numFmtId="166" fontId="56" fillId="0" borderId="0" xfId="0" applyNumberFormat="1" applyFont="1" applyBorder="1" applyAlignment="1" applyProtection="1">
      <alignment/>
      <protection locked="0"/>
    </xf>
    <xf numFmtId="166" fontId="56" fillId="0" borderId="11" xfId="0" applyNumberFormat="1" applyFont="1" applyBorder="1" applyAlignment="1" applyProtection="1">
      <alignment/>
      <protection locked="0"/>
    </xf>
    <xf numFmtId="0" fontId="53" fillId="0" borderId="15" xfId="0" applyFont="1" applyBorder="1" applyAlignment="1" applyProtection="1">
      <alignment horizontal="center"/>
      <protection/>
    </xf>
    <xf numFmtId="0" fontId="53" fillId="0" borderId="19" xfId="0" applyFont="1" applyBorder="1" applyAlignment="1" applyProtection="1">
      <alignment horizontal="center"/>
      <protection/>
    </xf>
    <xf numFmtId="166" fontId="56" fillId="0" borderId="13" xfId="0" applyNumberFormat="1" applyFont="1" applyBorder="1" applyAlignment="1" applyProtection="1">
      <alignment/>
      <protection locked="0"/>
    </xf>
    <xf numFmtId="166" fontId="56" fillId="0" borderId="14" xfId="0" applyNumberFormat="1" applyFont="1" applyBorder="1" applyAlignment="1" applyProtection="1">
      <alignment/>
      <protection locked="0"/>
    </xf>
    <xf numFmtId="0" fontId="56" fillId="0" borderId="15" xfId="0" applyFont="1" applyBorder="1" applyAlignment="1" applyProtection="1">
      <alignment/>
      <protection locked="0"/>
    </xf>
    <xf numFmtId="166" fontId="56" fillId="0" borderId="15" xfId="0" applyNumberFormat="1" applyFont="1" applyBorder="1" applyAlignment="1" applyProtection="1">
      <alignment/>
      <protection locked="0"/>
    </xf>
    <xf numFmtId="166" fontId="56" fillId="0" borderId="19" xfId="0" applyNumberFormat="1" applyFont="1" applyBorder="1" applyAlignment="1" applyProtection="1">
      <alignment/>
      <protection locked="0"/>
    </xf>
    <xf numFmtId="0" fontId="55" fillId="0" borderId="12" xfId="0" applyFont="1" applyBorder="1" applyAlignment="1" applyProtection="1">
      <alignment wrapText="1"/>
      <protection/>
    </xf>
    <xf numFmtId="0" fontId="0" fillId="0" borderId="13" xfId="0" applyBorder="1" applyAlignment="1">
      <alignment/>
    </xf>
    <xf numFmtId="0" fontId="0" fillId="0" borderId="14"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9" fillId="0" borderId="10" xfId="0" applyFont="1" applyBorder="1" applyAlignment="1" applyProtection="1">
      <alignment horizontal="left" wrapText="1"/>
      <protection/>
    </xf>
    <xf numFmtId="0" fontId="49" fillId="0" borderId="0" xfId="0" applyFont="1" applyBorder="1" applyAlignment="1" applyProtection="1">
      <alignment horizontal="left" wrapText="1"/>
      <protection/>
    </xf>
    <xf numFmtId="0" fontId="49" fillId="0" borderId="11" xfId="0" applyFont="1" applyBorder="1" applyAlignment="1" applyProtection="1">
      <alignment horizontal="left" wrapText="1"/>
      <protection/>
    </xf>
    <xf numFmtId="0" fontId="49" fillId="0" borderId="17" xfId="0" applyFont="1" applyBorder="1" applyAlignment="1" applyProtection="1">
      <alignment horizontal="left" wrapText="1"/>
      <protection/>
    </xf>
    <xf numFmtId="0" fontId="49" fillId="0" borderId="15" xfId="0" applyFont="1" applyBorder="1" applyAlignment="1" applyProtection="1">
      <alignment horizontal="left" wrapText="1"/>
      <protection/>
    </xf>
    <xf numFmtId="0" fontId="49" fillId="0" borderId="19" xfId="0" applyFont="1" applyBorder="1" applyAlignment="1" applyProtection="1">
      <alignment horizontal="left" wrapText="1"/>
      <protection/>
    </xf>
    <xf numFmtId="0" fontId="49" fillId="0" borderId="17" xfId="0" applyFont="1" applyBorder="1" applyAlignment="1" applyProtection="1">
      <alignment wrapText="1"/>
      <protection/>
    </xf>
    <xf numFmtId="0" fontId="49" fillId="0" borderId="15" xfId="0" applyFont="1" applyBorder="1" applyAlignment="1" applyProtection="1">
      <alignment wrapText="1"/>
      <protection/>
    </xf>
    <xf numFmtId="0" fontId="49" fillId="0" borderId="19" xfId="0" applyFont="1" applyBorder="1" applyAlignment="1" applyProtection="1">
      <alignment wrapText="1"/>
      <protection/>
    </xf>
    <xf numFmtId="0" fontId="55" fillId="0" borderId="13" xfId="0" applyFont="1" applyBorder="1" applyAlignment="1" applyProtection="1">
      <alignment wrapText="1"/>
      <protection/>
    </xf>
    <xf numFmtId="0" fontId="55" fillId="0" borderId="14" xfId="0" applyFont="1" applyBorder="1" applyAlignment="1" applyProtection="1">
      <alignment wrapText="1"/>
      <protection/>
    </xf>
    <xf numFmtId="0" fontId="55" fillId="0" borderId="10" xfId="0" applyFont="1" applyBorder="1" applyAlignment="1" applyProtection="1">
      <alignment wrapText="1"/>
      <protection/>
    </xf>
    <xf numFmtId="0" fontId="55" fillId="0" borderId="0" xfId="0" applyFont="1" applyBorder="1" applyAlignment="1" applyProtection="1">
      <alignment wrapText="1"/>
      <protection/>
    </xf>
    <xf numFmtId="0" fontId="55" fillId="0" borderId="11" xfId="0" applyFont="1" applyBorder="1" applyAlignment="1" applyProtection="1">
      <alignment wrapText="1"/>
      <protection/>
    </xf>
    <xf numFmtId="0" fontId="53" fillId="0" borderId="0" xfId="0" applyFont="1" applyBorder="1" applyAlignment="1" applyProtection="1">
      <alignment horizontal="center" wrapText="1"/>
      <protection/>
    </xf>
    <xf numFmtId="0" fontId="53" fillId="0" borderId="15" xfId="0" applyFont="1" applyBorder="1" applyAlignment="1" applyProtection="1">
      <alignment horizontal="center" wrapText="1"/>
      <protection/>
    </xf>
    <xf numFmtId="0" fontId="49" fillId="32" borderId="10" xfId="0" applyFont="1" applyFill="1" applyBorder="1" applyAlignment="1" applyProtection="1">
      <alignment wrapText="1"/>
      <protection/>
    </xf>
    <xf numFmtId="0" fontId="49" fillId="32" borderId="0" xfId="0" applyFont="1" applyFill="1" applyBorder="1" applyAlignment="1" applyProtection="1">
      <alignment wrapText="1"/>
      <protection/>
    </xf>
    <xf numFmtId="0" fontId="49" fillId="32" borderId="11" xfId="0" applyFont="1" applyFill="1" applyBorder="1" applyAlignment="1" applyProtection="1">
      <alignment wrapText="1"/>
      <protection/>
    </xf>
    <xf numFmtId="0" fontId="53" fillId="0" borderId="65" xfId="0" applyFont="1" applyBorder="1" applyAlignment="1" applyProtection="1">
      <alignment horizontal="center"/>
      <protection/>
    </xf>
    <xf numFmtId="37" fontId="56" fillId="0" borderId="0" xfId="0" applyNumberFormat="1" applyFont="1" applyBorder="1" applyAlignment="1" applyProtection="1">
      <alignment/>
      <protection locked="0"/>
    </xf>
    <xf numFmtId="0" fontId="50" fillId="0" borderId="15" xfId="0" applyFont="1" applyFill="1" applyBorder="1" applyAlignment="1" applyProtection="1">
      <alignment horizontal="center"/>
      <protection/>
    </xf>
    <xf numFmtId="0" fontId="50" fillId="0" borderId="34" xfId="0" applyFont="1" applyFill="1" applyBorder="1" applyAlignment="1" applyProtection="1">
      <alignment horizontal="center"/>
      <protection/>
    </xf>
    <xf numFmtId="0" fontId="50" fillId="0" borderId="33" xfId="0" applyFont="1" applyFill="1" applyBorder="1" applyAlignment="1" applyProtection="1">
      <alignment horizontal="center"/>
      <protection/>
    </xf>
    <xf numFmtId="0" fontId="56" fillId="0" borderId="0" xfId="0" applyFont="1" applyBorder="1" applyAlignment="1" applyProtection="1">
      <alignment horizontal="center"/>
      <protection locked="0"/>
    </xf>
    <xf numFmtId="37" fontId="56" fillId="0" borderId="15" xfId="0" applyNumberFormat="1" applyFont="1" applyBorder="1" applyAlignment="1" applyProtection="1">
      <alignment/>
      <protection locked="0"/>
    </xf>
    <xf numFmtId="0" fontId="53" fillId="0" borderId="15" xfId="0" applyFont="1" applyBorder="1" applyAlignment="1" applyProtection="1">
      <alignment horizontal="right"/>
      <protection/>
    </xf>
    <xf numFmtId="0" fontId="50" fillId="0" borderId="56" xfId="0" applyFont="1" applyFill="1" applyBorder="1" applyAlignment="1" applyProtection="1">
      <alignment horizontal="center"/>
      <protection/>
    </xf>
    <xf numFmtId="0" fontId="56" fillId="0" borderId="15" xfId="0" applyFont="1" applyBorder="1" applyAlignment="1" applyProtection="1">
      <alignment horizontal="center"/>
      <protection locked="0"/>
    </xf>
    <xf numFmtId="5" fontId="56" fillId="0" borderId="0" xfId="0" applyNumberFormat="1" applyFont="1" applyBorder="1" applyAlignment="1" applyProtection="1">
      <alignment/>
      <protection locked="0"/>
    </xf>
    <xf numFmtId="0" fontId="58" fillId="0" borderId="60" xfId="0" applyFont="1" applyBorder="1" applyAlignment="1" applyProtection="1">
      <alignment horizontal="center"/>
      <protection locked="0"/>
    </xf>
    <xf numFmtId="0" fontId="58" fillId="0" borderId="61" xfId="0" applyFont="1" applyBorder="1" applyAlignment="1" applyProtection="1">
      <alignment horizontal="center"/>
      <protection locked="0"/>
    </xf>
    <xf numFmtId="0" fontId="50" fillId="0" borderId="31" xfId="0" applyFont="1" applyBorder="1" applyAlignment="1" applyProtection="1">
      <alignment horizontal="center"/>
      <protection/>
    </xf>
    <xf numFmtId="0" fontId="57" fillId="0" borderId="10" xfId="0" applyFont="1" applyBorder="1" applyAlignment="1" applyProtection="1">
      <alignment wrapText="1"/>
      <protection/>
    </xf>
    <xf numFmtId="0" fontId="57" fillId="0" borderId="0" xfId="0" applyFont="1" applyBorder="1" applyAlignment="1" applyProtection="1">
      <alignment wrapText="1"/>
      <protection/>
    </xf>
    <xf numFmtId="0" fontId="57" fillId="0" borderId="11" xfId="0" applyFont="1" applyBorder="1" applyAlignment="1" applyProtection="1">
      <alignment wrapText="1"/>
      <protection/>
    </xf>
    <xf numFmtId="0" fontId="58" fillId="0" borderId="60" xfId="0" applyFont="1" applyBorder="1" applyAlignment="1" applyProtection="1">
      <alignment wrapText="1"/>
      <protection locked="0"/>
    </xf>
    <xf numFmtId="0" fontId="58" fillId="0" borderId="61" xfId="0" applyFont="1" applyBorder="1" applyAlignment="1" applyProtection="1">
      <alignment wrapText="1"/>
      <protection locked="0"/>
    </xf>
    <xf numFmtId="0" fontId="57" fillId="0" borderId="10" xfId="0" applyNumberFormat="1" applyFont="1" applyBorder="1" applyAlignment="1" applyProtection="1">
      <alignment wrapText="1"/>
      <protection/>
    </xf>
    <xf numFmtId="0" fontId="57" fillId="0" borderId="0" xfId="0" applyNumberFormat="1" applyFont="1" applyBorder="1" applyAlignment="1" applyProtection="1">
      <alignment wrapText="1"/>
      <protection/>
    </xf>
    <xf numFmtId="0" fontId="57" fillId="0" borderId="11" xfId="0" applyNumberFormat="1" applyFont="1" applyBorder="1" applyAlignment="1" applyProtection="1">
      <alignment wrapText="1"/>
      <protection/>
    </xf>
    <xf numFmtId="0" fontId="55" fillId="0" borderId="10" xfId="0" applyNumberFormat="1" applyFont="1" applyBorder="1" applyAlignment="1" applyProtection="1">
      <alignment wrapText="1"/>
      <protection/>
    </xf>
    <xf numFmtId="0" fontId="55" fillId="0" borderId="0" xfId="0" applyNumberFormat="1" applyFont="1" applyBorder="1" applyAlignment="1" applyProtection="1">
      <alignment wrapText="1"/>
      <protection/>
    </xf>
    <xf numFmtId="0" fontId="55" fillId="0" borderId="11" xfId="0" applyNumberFormat="1" applyFont="1" applyBorder="1" applyAlignment="1" applyProtection="1">
      <alignment wrapText="1"/>
      <protection/>
    </xf>
    <xf numFmtId="0" fontId="9" fillId="0" borderId="10" xfId="0" applyFont="1" applyBorder="1" applyAlignment="1" applyProtection="1">
      <alignment wrapText="1"/>
      <protection/>
    </xf>
    <xf numFmtId="0" fontId="9" fillId="0" borderId="0" xfId="0" applyFont="1" applyBorder="1" applyAlignment="1" applyProtection="1">
      <alignment wrapText="1"/>
      <protection/>
    </xf>
    <xf numFmtId="0" fontId="9" fillId="0" borderId="11" xfId="0" applyFont="1" applyBorder="1" applyAlignment="1" applyProtection="1">
      <alignment wrapText="1"/>
      <protection/>
    </xf>
    <xf numFmtId="0" fontId="57" fillId="0" borderId="0" xfId="0" applyFont="1" applyAlignment="1" applyProtection="1">
      <alignment wrapText="1"/>
      <protection/>
    </xf>
    <xf numFmtId="0" fontId="49" fillId="0" borderId="12" xfId="0" applyNumberFormat="1" applyFont="1" applyBorder="1" applyAlignment="1" applyProtection="1">
      <alignment wrapText="1"/>
      <protection/>
    </xf>
    <xf numFmtId="0" fontId="49" fillId="0" borderId="13" xfId="0" applyNumberFormat="1" applyFont="1" applyBorder="1" applyAlignment="1" applyProtection="1">
      <alignment wrapText="1"/>
      <protection/>
    </xf>
    <xf numFmtId="0" fontId="49" fillId="0" borderId="14" xfId="0" applyNumberFormat="1" applyFont="1" applyBorder="1" applyAlignment="1" applyProtection="1">
      <alignment wrapText="1"/>
      <protection/>
    </xf>
    <xf numFmtId="0" fontId="49" fillId="0" borderId="10" xfId="0" applyNumberFormat="1" applyFont="1" applyBorder="1" applyAlignment="1" applyProtection="1">
      <alignment wrapText="1"/>
      <protection/>
    </xf>
    <xf numFmtId="0" fontId="49" fillId="0" borderId="0" xfId="0" applyNumberFormat="1" applyFont="1" applyBorder="1" applyAlignment="1" applyProtection="1">
      <alignment wrapText="1"/>
      <protection/>
    </xf>
    <xf numFmtId="0" fontId="49" fillId="0" borderId="11" xfId="0" applyNumberFormat="1" applyFont="1" applyBorder="1" applyAlignment="1" applyProtection="1">
      <alignment wrapText="1"/>
      <protection/>
    </xf>
    <xf numFmtId="0" fontId="49" fillId="0" borderId="17" xfId="0" applyNumberFormat="1" applyFont="1" applyBorder="1" applyAlignment="1" applyProtection="1">
      <alignment wrapText="1"/>
      <protection/>
    </xf>
    <xf numFmtId="0" fontId="49" fillId="0" borderId="15" xfId="0" applyNumberFormat="1" applyFont="1" applyBorder="1" applyAlignment="1" applyProtection="1">
      <alignment wrapText="1"/>
      <protection/>
    </xf>
    <xf numFmtId="0" fontId="49" fillId="0" borderId="19" xfId="0" applyNumberFormat="1" applyFont="1" applyBorder="1" applyAlignment="1" applyProtection="1">
      <alignment wrapText="1"/>
      <protection/>
    </xf>
    <xf numFmtId="0" fontId="49" fillId="0" borderId="12" xfId="0" applyFont="1" applyBorder="1" applyAlignment="1" applyProtection="1">
      <alignment wrapText="1"/>
      <protection/>
    </xf>
    <xf numFmtId="0" fontId="49" fillId="0" borderId="13" xfId="0" applyFont="1" applyBorder="1" applyAlignment="1" applyProtection="1">
      <alignment wrapText="1"/>
      <protection/>
    </xf>
    <xf numFmtId="0" fontId="49" fillId="0" borderId="14" xfId="0"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tabSelected="1" zoomScalePageLayoutView="0" workbookViewId="0" topLeftCell="A1">
      <selection activeCell="B12" sqref="B12"/>
    </sheetView>
  </sheetViews>
  <sheetFormatPr defaultColWidth="10.7109375" defaultRowHeight="15"/>
  <cols>
    <col min="1" max="1" width="10.57421875" style="288" customWidth="1"/>
    <col min="2" max="16384" width="10.7109375" style="288" customWidth="1"/>
  </cols>
  <sheetData>
    <row r="1" spans="1:2" ht="15.75">
      <c r="A1" s="238"/>
      <c r="B1" s="238" t="s">
        <v>205</v>
      </c>
    </row>
    <row r="4" spans="1:9" ht="15.75" customHeight="1">
      <c r="A4" s="374" t="s">
        <v>206</v>
      </c>
      <c r="B4" s="374"/>
      <c r="C4" s="374"/>
      <c r="D4" s="374"/>
      <c r="E4" s="374"/>
      <c r="F4" s="374"/>
      <c r="G4" s="374"/>
      <c r="H4" s="374"/>
      <c r="I4" s="374"/>
    </row>
    <row r="5" spans="1:9" ht="15.75">
      <c r="A5" s="374"/>
      <c r="B5" s="374"/>
      <c r="C5" s="374"/>
      <c r="D5" s="374"/>
      <c r="E5" s="374"/>
      <c r="F5" s="374"/>
      <c r="G5" s="374"/>
      <c r="H5" s="374"/>
      <c r="I5" s="374"/>
    </row>
    <row r="6" spans="1:9" ht="15.75">
      <c r="A6" s="374"/>
      <c r="B6" s="374"/>
      <c r="C6" s="374"/>
      <c r="D6" s="374"/>
      <c r="E6" s="374"/>
      <c r="F6" s="374"/>
      <c r="G6" s="374"/>
      <c r="H6" s="374"/>
      <c r="I6" s="374"/>
    </row>
    <row r="8" spans="1:9" ht="15.75" customHeight="1">
      <c r="A8" s="374" t="s">
        <v>171</v>
      </c>
      <c r="B8" s="374"/>
      <c r="C8" s="374"/>
      <c r="D8" s="374"/>
      <c r="E8" s="374"/>
      <c r="F8" s="374"/>
      <c r="G8" s="374"/>
      <c r="H8" s="374"/>
      <c r="I8" s="374"/>
    </row>
    <row r="9" spans="1:9" ht="15.75">
      <c r="A9" s="374"/>
      <c r="B9" s="374"/>
      <c r="C9" s="374"/>
      <c r="D9" s="374"/>
      <c r="E9" s="374"/>
      <c r="F9" s="374"/>
      <c r="G9" s="374"/>
      <c r="H9" s="374"/>
      <c r="I9" s="374"/>
    </row>
    <row r="10" spans="1:9" ht="15.75">
      <c r="A10" s="374"/>
      <c r="B10" s="374"/>
      <c r="C10" s="374"/>
      <c r="D10" s="374"/>
      <c r="E10" s="374"/>
      <c r="F10" s="374"/>
      <c r="G10" s="374"/>
      <c r="H10" s="374"/>
      <c r="I10" s="374"/>
    </row>
    <row r="11" spans="1:9" ht="15.75">
      <c r="A11" s="374"/>
      <c r="B11" s="374"/>
      <c r="C11" s="374"/>
      <c r="D11" s="374"/>
      <c r="E11" s="374"/>
      <c r="F11" s="374"/>
      <c r="G11" s="374"/>
      <c r="H11" s="374"/>
      <c r="I11" s="374"/>
    </row>
    <row r="12" spans="1:9" ht="15.75">
      <c r="A12" s="289"/>
      <c r="B12" s="289"/>
      <c r="C12" s="289"/>
      <c r="D12" s="289"/>
      <c r="E12" s="289"/>
      <c r="F12" s="289"/>
      <c r="G12" s="289"/>
      <c r="H12" s="289"/>
      <c r="I12" s="289"/>
    </row>
    <row r="13" spans="1:9" ht="31.5" customHeight="1">
      <c r="A13" s="374" t="s">
        <v>207</v>
      </c>
      <c r="B13" s="374"/>
      <c r="C13" s="374"/>
      <c r="D13" s="374"/>
      <c r="E13" s="374"/>
      <c r="F13" s="374"/>
      <c r="G13" s="374"/>
      <c r="H13" s="374"/>
      <c r="I13" s="374"/>
    </row>
    <row r="14" spans="1:9" ht="15.75">
      <c r="A14" s="374"/>
      <c r="B14" s="374"/>
      <c r="C14" s="374"/>
      <c r="D14" s="374"/>
      <c r="E14" s="374"/>
      <c r="F14" s="374"/>
      <c r="G14" s="374"/>
      <c r="H14" s="374"/>
      <c r="I14" s="374"/>
    </row>
    <row r="15" spans="1:9" ht="15.75">
      <c r="A15" s="374"/>
      <c r="B15" s="374"/>
      <c r="C15" s="374"/>
      <c r="D15" s="374"/>
      <c r="E15" s="374"/>
      <c r="F15" s="374"/>
      <c r="G15" s="374"/>
      <c r="H15" s="374"/>
      <c r="I15" s="374"/>
    </row>
    <row r="16" spans="1:9" ht="15.75">
      <c r="A16" s="374"/>
      <c r="B16" s="374"/>
      <c r="C16" s="374"/>
      <c r="D16" s="374"/>
      <c r="E16" s="374"/>
      <c r="F16" s="374"/>
      <c r="G16" s="374"/>
      <c r="H16" s="374"/>
      <c r="I16" s="374"/>
    </row>
    <row r="17" spans="1:9" ht="15.75">
      <c r="A17" s="374"/>
      <c r="B17" s="374"/>
      <c r="C17" s="374"/>
      <c r="D17" s="374"/>
      <c r="E17" s="374"/>
      <c r="F17" s="374"/>
      <c r="G17" s="374"/>
      <c r="H17" s="374"/>
      <c r="I17" s="374"/>
    </row>
    <row r="18" spans="1:9" ht="15.75">
      <c r="A18" s="289"/>
      <c r="B18" s="289"/>
      <c r="C18" s="289"/>
      <c r="D18" s="289"/>
      <c r="E18" s="289"/>
      <c r="F18" s="289"/>
      <c r="G18" s="289"/>
      <c r="H18" s="289"/>
      <c r="I18" s="289"/>
    </row>
    <row r="19" spans="1:9" ht="15.75" customHeight="1">
      <c r="A19" s="374" t="s">
        <v>208</v>
      </c>
      <c r="B19" s="374"/>
      <c r="C19" s="374"/>
      <c r="D19" s="374"/>
      <c r="E19" s="374"/>
      <c r="F19" s="374"/>
      <c r="G19" s="374"/>
      <c r="H19" s="374"/>
      <c r="I19" s="374"/>
    </row>
    <row r="20" spans="1:9" ht="15.75">
      <c r="A20" s="374"/>
      <c r="B20" s="374"/>
      <c r="C20" s="374"/>
      <c r="D20" s="374"/>
      <c r="E20" s="374"/>
      <c r="F20" s="374"/>
      <c r="G20" s="374"/>
      <c r="H20" s="374"/>
      <c r="I20" s="374"/>
    </row>
    <row r="21" spans="1:9" ht="15.75">
      <c r="A21" s="374"/>
      <c r="B21" s="374"/>
      <c r="C21" s="374"/>
      <c r="D21" s="374"/>
      <c r="E21" s="374"/>
      <c r="F21" s="374"/>
      <c r="G21" s="374"/>
      <c r="H21" s="374"/>
      <c r="I21" s="374"/>
    </row>
    <row r="22" spans="1:9" ht="15.75">
      <c r="A22" s="336"/>
      <c r="B22" s="336"/>
      <c r="C22" s="336"/>
      <c r="D22" s="336"/>
      <c r="E22" s="336"/>
      <c r="F22" s="336"/>
      <c r="G22" s="336"/>
      <c r="H22" s="336"/>
      <c r="I22" s="336"/>
    </row>
    <row r="23" spans="1:9" ht="15.75">
      <c r="A23" s="290" t="s">
        <v>168</v>
      </c>
      <c r="B23" s="291"/>
      <c r="C23" s="289"/>
      <c r="D23" s="289"/>
      <c r="E23" s="289"/>
      <c r="F23" s="289"/>
      <c r="G23" s="289"/>
      <c r="H23" s="289"/>
      <c r="I23" s="289"/>
    </row>
    <row r="24" spans="1:9" ht="15.75">
      <c r="A24" s="292"/>
      <c r="B24" s="293" t="s">
        <v>165</v>
      </c>
      <c r="C24" s="294">
        <v>0</v>
      </c>
      <c r="D24" s="289"/>
      <c r="E24" s="289"/>
      <c r="F24" s="289"/>
      <c r="G24" s="289"/>
      <c r="H24" s="289"/>
      <c r="I24" s="289"/>
    </row>
    <row r="25" spans="1:9" ht="15.75">
      <c r="A25" s="292"/>
      <c r="B25" s="295" t="s">
        <v>166</v>
      </c>
      <c r="C25" s="296">
        <v>0</v>
      </c>
      <c r="D25" s="289"/>
      <c r="E25" s="289"/>
      <c r="F25" s="289"/>
      <c r="G25" s="289"/>
      <c r="H25" s="289"/>
      <c r="I25" s="289"/>
    </row>
    <row r="26" spans="1:9" ht="15.75">
      <c r="A26" s="292"/>
      <c r="B26" s="295" t="s">
        <v>167</v>
      </c>
      <c r="C26" s="296">
        <v>0</v>
      </c>
      <c r="D26" s="289"/>
      <c r="E26" s="289"/>
      <c r="F26" s="289"/>
      <c r="G26" s="289"/>
      <c r="H26" s="289"/>
      <c r="I26" s="289"/>
    </row>
    <row r="27" spans="1:9" ht="15.75">
      <c r="A27" s="292"/>
      <c r="B27" s="299" t="s">
        <v>169</v>
      </c>
      <c r="C27" s="300">
        <v>0</v>
      </c>
      <c r="D27" s="350" t="s">
        <v>196</v>
      </c>
      <c r="E27" s="352">
        <v>40268</v>
      </c>
      <c r="F27" s="289"/>
      <c r="G27" s="289"/>
      <c r="H27" s="289"/>
      <c r="I27" s="289"/>
    </row>
    <row r="28" spans="1:9" ht="15.75">
      <c r="A28" s="292"/>
      <c r="B28" s="305"/>
      <c r="C28" s="306"/>
      <c r="D28" s="289"/>
      <c r="E28" s="289"/>
      <c r="F28" s="289"/>
      <c r="G28" s="289"/>
      <c r="H28" s="289"/>
      <c r="I28" s="289"/>
    </row>
    <row r="30" ht="15.75">
      <c r="A30" s="288" t="s">
        <v>0</v>
      </c>
    </row>
    <row r="32" spans="1:4" ht="15.75">
      <c r="A32" s="375" t="s">
        <v>1</v>
      </c>
      <c r="B32" s="375"/>
      <c r="C32" s="375"/>
      <c r="D32" s="375"/>
    </row>
    <row r="33" spans="1:2" ht="15.75">
      <c r="A33" s="373">
        <v>40358</v>
      </c>
      <c r="B33" s="373"/>
    </row>
  </sheetData>
  <sheetProtection password="EF98" sheet="1" objects="1" scenarios="1"/>
  <mergeCells count="6">
    <mergeCell ref="A33:B33"/>
    <mergeCell ref="A8:I11"/>
    <mergeCell ref="A32:D32"/>
    <mergeCell ref="A4:I6"/>
    <mergeCell ref="A19:I21"/>
    <mergeCell ref="A13:I17"/>
  </mergeCells>
  <printOptions/>
  <pageMargins left="0.7" right="0.7" top="0.75" bottom="0.75" header="0.3" footer="0.3"/>
  <pageSetup fitToHeight="0"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selection activeCell="B9" sqref="B9"/>
    </sheetView>
  </sheetViews>
  <sheetFormatPr defaultColWidth="13.7109375" defaultRowHeight="15"/>
  <cols>
    <col min="1" max="1" width="7.421875" style="240" customWidth="1"/>
    <col min="2" max="2" width="13.7109375" style="240" customWidth="1"/>
    <col min="3" max="4" width="14.8515625" style="240" customWidth="1"/>
    <col min="5" max="5" width="13.7109375" style="240" customWidth="1"/>
    <col min="6" max="6" width="14.28125" style="240" customWidth="1"/>
    <col min="7" max="7" width="13.7109375" style="240" customWidth="1"/>
    <col min="8" max="8" width="17.7109375" style="240" customWidth="1"/>
    <col min="9" max="9" width="17.00390625" style="240" customWidth="1"/>
    <col min="10" max="16384" width="13.7109375" style="240" customWidth="1"/>
  </cols>
  <sheetData>
    <row r="1" s="238" customFormat="1" ht="15.75">
      <c r="B1" s="238" t="s">
        <v>148</v>
      </c>
    </row>
    <row r="2" ht="15.75">
      <c r="A2" s="239"/>
    </row>
    <row r="3" spans="1:9" ht="15.75" customHeight="1">
      <c r="A3" s="239"/>
      <c r="B3" s="241" t="s">
        <v>157</v>
      </c>
      <c r="C3" s="242"/>
      <c r="D3" s="243"/>
      <c r="E3" s="243"/>
      <c r="F3" s="243"/>
      <c r="G3" s="243"/>
      <c r="H3" s="243"/>
      <c r="I3" s="258"/>
    </row>
    <row r="4" spans="1:9" ht="15.75">
      <c r="A4" s="239"/>
      <c r="B4" s="244"/>
      <c r="C4" s="245"/>
      <c r="D4" s="245"/>
      <c r="E4" s="245"/>
      <c r="F4" s="245"/>
      <c r="G4" s="245"/>
      <c r="H4" s="245"/>
      <c r="I4" s="259"/>
    </row>
    <row r="5" spans="1:9" ht="15.75" customHeight="1">
      <c r="A5" s="246"/>
      <c r="B5" s="451" t="s">
        <v>210</v>
      </c>
      <c r="C5" s="452"/>
      <c r="D5" s="452"/>
      <c r="E5" s="452"/>
      <c r="F5" s="452"/>
      <c r="G5" s="452"/>
      <c r="H5" s="452"/>
      <c r="I5" s="453"/>
    </row>
    <row r="6" spans="1:9" ht="15.75">
      <c r="A6" s="246"/>
      <c r="B6" s="451"/>
      <c r="C6" s="452"/>
      <c r="D6" s="452"/>
      <c r="E6" s="452"/>
      <c r="F6" s="452"/>
      <c r="G6" s="452"/>
      <c r="H6" s="452"/>
      <c r="I6" s="453"/>
    </row>
    <row r="7" spans="1:9" ht="15.75">
      <c r="A7" s="246"/>
      <c r="B7" s="451"/>
      <c r="C7" s="452"/>
      <c r="D7" s="452"/>
      <c r="E7" s="452"/>
      <c r="F7" s="452"/>
      <c r="G7" s="452"/>
      <c r="H7" s="452"/>
      <c r="I7" s="453"/>
    </row>
    <row r="8" spans="1:9" ht="15.75">
      <c r="A8" s="246"/>
      <c r="B8" s="451"/>
      <c r="C8" s="452"/>
      <c r="D8" s="452"/>
      <c r="E8" s="452"/>
      <c r="F8" s="452"/>
      <c r="G8" s="452"/>
      <c r="H8" s="452"/>
      <c r="I8" s="453"/>
    </row>
    <row r="9" spans="1:9" ht="15.75">
      <c r="A9" s="246"/>
      <c r="B9" s="248"/>
      <c r="C9" s="247"/>
      <c r="D9" s="247"/>
      <c r="E9" s="247"/>
      <c r="F9" s="247"/>
      <c r="G9" s="247"/>
      <c r="H9" s="247"/>
      <c r="I9" s="260"/>
    </row>
    <row r="10" spans="1:9" ht="15.75">
      <c r="A10" s="239"/>
      <c r="B10" s="261" t="s">
        <v>36</v>
      </c>
      <c r="C10" s="250"/>
      <c r="D10" s="250"/>
      <c r="E10" s="250"/>
      <c r="F10" s="250"/>
      <c r="G10" s="250"/>
      <c r="H10" s="250"/>
      <c r="I10" s="160"/>
    </row>
    <row r="11" spans="1:9" ht="15.75">
      <c r="A11" s="239"/>
      <c r="B11" s="249"/>
      <c r="C11" s="250"/>
      <c r="D11" s="171"/>
      <c r="E11" s="250"/>
      <c r="F11" s="250"/>
      <c r="G11" s="250"/>
      <c r="H11" s="250"/>
      <c r="I11" s="160"/>
    </row>
    <row r="12" spans="1:9" ht="15.75">
      <c r="A12" s="239"/>
      <c r="B12" s="251"/>
      <c r="C12" s="252"/>
      <c r="D12" s="171"/>
      <c r="E12" s="250"/>
      <c r="F12" s="250"/>
      <c r="G12" s="250"/>
      <c r="H12" s="250"/>
      <c r="I12" s="160"/>
    </row>
    <row r="13" spans="1:9" ht="39">
      <c r="A13" s="239"/>
      <c r="B13" s="253" t="s">
        <v>150</v>
      </c>
      <c r="C13" s="253" t="s">
        <v>155</v>
      </c>
      <c r="D13" s="254" t="s">
        <v>151</v>
      </c>
      <c r="E13" s="254" t="s">
        <v>152</v>
      </c>
      <c r="F13" s="254" t="s">
        <v>153</v>
      </c>
      <c r="G13" s="254" t="s">
        <v>152</v>
      </c>
      <c r="H13" s="254" t="s">
        <v>154</v>
      </c>
      <c r="I13" s="262" t="s">
        <v>156</v>
      </c>
    </row>
    <row r="14" spans="1:9" ht="15.75">
      <c r="A14" s="239"/>
      <c r="B14" s="16">
        <v>39172</v>
      </c>
      <c r="C14" s="102">
        <v>1</v>
      </c>
      <c r="D14" s="109">
        <v>0</v>
      </c>
      <c r="E14" s="256">
        <f>D14/C14</f>
        <v>0</v>
      </c>
      <c r="F14" s="100">
        <v>0</v>
      </c>
      <c r="G14" s="256">
        <f>F14/C14</f>
        <v>0</v>
      </c>
      <c r="H14" s="264" t="e">
        <f>F14/D14</f>
        <v>#DIV/0!</v>
      </c>
      <c r="I14" s="267">
        <v>90</v>
      </c>
    </row>
    <row r="15" spans="1:9" ht="15.75">
      <c r="A15" s="239"/>
      <c r="B15" s="16">
        <v>39263</v>
      </c>
      <c r="C15" s="103">
        <v>1</v>
      </c>
      <c r="D15" s="236">
        <v>0</v>
      </c>
      <c r="E15" s="257">
        <f aca="true" t="shared" si="0" ref="E15:E22">D15/C15</f>
        <v>0</v>
      </c>
      <c r="F15" s="94">
        <v>0</v>
      </c>
      <c r="G15" s="257">
        <f aca="true" t="shared" si="1" ref="G15:G22">F15/C15</f>
        <v>0</v>
      </c>
      <c r="H15" s="265" t="e">
        <f aca="true" t="shared" si="2" ref="H15:H22">F15/D15</f>
        <v>#DIV/0!</v>
      </c>
      <c r="I15" s="105">
        <v>90</v>
      </c>
    </row>
    <row r="16" spans="1:9" ht="15.75">
      <c r="A16" s="239"/>
      <c r="B16" s="16">
        <v>39355</v>
      </c>
      <c r="C16" s="103">
        <v>1</v>
      </c>
      <c r="D16" s="236">
        <v>0</v>
      </c>
      <c r="E16" s="257">
        <f t="shared" si="0"/>
        <v>0</v>
      </c>
      <c r="F16" s="94">
        <v>0</v>
      </c>
      <c r="G16" s="257">
        <f t="shared" si="1"/>
        <v>0</v>
      </c>
      <c r="H16" s="265" t="e">
        <f t="shared" si="2"/>
        <v>#DIV/0!</v>
      </c>
      <c r="I16" s="105">
        <v>90</v>
      </c>
    </row>
    <row r="17" spans="1:9" ht="15.75">
      <c r="A17" s="239"/>
      <c r="B17" s="16">
        <v>39447</v>
      </c>
      <c r="C17" s="103">
        <v>1</v>
      </c>
      <c r="D17" s="236">
        <v>0</v>
      </c>
      <c r="E17" s="257">
        <f t="shared" si="0"/>
        <v>0</v>
      </c>
      <c r="F17" s="94">
        <v>0</v>
      </c>
      <c r="G17" s="257">
        <f t="shared" si="1"/>
        <v>0</v>
      </c>
      <c r="H17" s="265" t="e">
        <f t="shared" si="2"/>
        <v>#DIV/0!</v>
      </c>
      <c r="I17" s="105">
        <v>90</v>
      </c>
    </row>
    <row r="18" spans="1:9" ht="15.75">
      <c r="A18" s="239"/>
      <c r="B18" s="16">
        <v>39538</v>
      </c>
      <c r="C18" s="103">
        <v>1</v>
      </c>
      <c r="D18" s="236">
        <v>0</v>
      </c>
      <c r="E18" s="257">
        <f t="shared" si="0"/>
        <v>0</v>
      </c>
      <c r="F18" s="94">
        <v>0</v>
      </c>
      <c r="G18" s="257">
        <f t="shared" si="1"/>
        <v>0</v>
      </c>
      <c r="H18" s="265" t="e">
        <f t="shared" si="2"/>
        <v>#DIV/0!</v>
      </c>
      <c r="I18" s="105">
        <v>90</v>
      </c>
    </row>
    <row r="19" spans="1:9" ht="15.75">
      <c r="A19" s="239"/>
      <c r="B19" s="16">
        <v>39629</v>
      </c>
      <c r="C19" s="103">
        <v>1</v>
      </c>
      <c r="D19" s="236">
        <v>0</v>
      </c>
      <c r="E19" s="257">
        <f t="shared" si="0"/>
        <v>0</v>
      </c>
      <c r="F19" s="94">
        <v>0</v>
      </c>
      <c r="G19" s="257">
        <f t="shared" si="1"/>
        <v>0</v>
      </c>
      <c r="H19" s="265" t="e">
        <f t="shared" si="2"/>
        <v>#DIV/0!</v>
      </c>
      <c r="I19" s="105">
        <v>90</v>
      </c>
    </row>
    <row r="20" spans="1:9" ht="15.75">
      <c r="A20" s="239"/>
      <c r="B20" s="16">
        <v>39721</v>
      </c>
      <c r="C20" s="103">
        <v>1</v>
      </c>
      <c r="D20" s="236">
        <v>0</v>
      </c>
      <c r="E20" s="257">
        <f t="shared" si="0"/>
        <v>0</v>
      </c>
      <c r="F20" s="94">
        <v>0</v>
      </c>
      <c r="G20" s="257">
        <f t="shared" si="1"/>
        <v>0</v>
      </c>
      <c r="H20" s="265" t="e">
        <f t="shared" si="2"/>
        <v>#DIV/0!</v>
      </c>
      <c r="I20" s="105">
        <v>90</v>
      </c>
    </row>
    <row r="21" spans="1:9" ht="15.75">
      <c r="A21" s="239"/>
      <c r="B21" s="16">
        <v>39813</v>
      </c>
      <c r="C21" s="103">
        <v>1</v>
      </c>
      <c r="D21" s="236">
        <v>0</v>
      </c>
      <c r="E21" s="257">
        <f t="shared" si="0"/>
        <v>0</v>
      </c>
      <c r="F21" s="94">
        <v>0</v>
      </c>
      <c r="G21" s="257">
        <f t="shared" si="1"/>
        <v>0</v>
      </c>
      <c r="H21" s="265" t="e">
        <f t="shared" si="2"/>
        <v>#DIV/0!</v>
      </c>
      <c r="I21" s="105">
        <v>90</v>
      </c>
    </row>
    <row r="22" spans="1:9" ht="15.75">
      <c r="A22" s="239"/>
      <c r="B22" s="255">
        <v>39903</v>
      </c>
      <c r="C22" s="114">
        <v>1</v>
      </c>
      <c r="D22" s="237">
        <v>0</v>
      </c>
      <c r="E22" s="263">
        <f t="shared" si="0"/>
        <v>0</v>
      </c>
      <c r="F22" s="96">
        <v>0</v>
      </c>
      <c r="G22" s="263">
        <f t="shared" si="1"/>
        <v>0</v>
      </c>
      <c r="H22" s="266" t="e">
        <f t="shared" si="2"/>
        <v>#DIV/0!</v>
      </c>
      <c r="I22" s="116">
        <v>90</v>
      </c>
    </row>
  </sheetData>
  <sheetProtection password="EF98" sheet="1" objects="1" scenarios="1"/>
  <mergeCells count="1">
    <mergeCell ref="B5:I8"/>
  </mergeCells>
  <printOptions/>
  <pageMargins left="0.5" right="0.31" top="0.59" bottom="0.55" header="0.3" footer="0.3"/>
  <pageSetup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E11" sqref="E11"/>
    </sheetView>
  </sheetViews>
  <sheetFormatPr defaultColWidth="10.7109375" defaultRowHeight="15"/>
  <cols>
    <col min="1" max="16384" width="10.7109375" style="162" customWidth="1"/>
  </cols>
  <sheetData>
    <row r="1" spans="1:10" ht="15.75">
      <c r="A1" s="2"/>
      <c r="B1" s="2" t="s">
        <v>83</v>
      </c>
      <c r="C1" s="34"/>
      <c r="D1" s="34"/>
      <c r="E1" s="34"/>
      <c r="F1" s="34"/>
      <c r="G1" s="34"/>
      <c r="H1" s="34"/>
      <c r="I1" s="34"/>
      <c r="J1" s="34"/>
    </row>
    <row r="2" spans="1:10" ht="15.75">
      <c r="A2" s="34"/>
      <c r="B2" s="34"/>
      <c r="C2" s="34"/>
      <c r="D2" s="34"/>
      <c r="E2" s="34"/>
      <c r="F2" s="34"/>
      <c r="G2" s="34"/>
      <c r="H2" s="34"/>
      <c r="I2" s="34"/>
      <c r="J2" s="34"/>
    </row>
    <row r="3" spans="1:10" ht="15.75" customHeight="1">
      <c r="A3" s="34"/>
      <c r="B3" s="454" t="s">
        <v>133</v>
      </c>
      <c r="C3" s="454"/>
      <c r="D3" s="454"/>
      <c r="E3" s="454"/>
      <c r="F3" s="454"/>
      <c r="G3" s="454"/>
      <c r="H3" s="454"/>
      <c r="I3" s="454"/>
      <c r="J3" s="454"/>
    </row>
    <row r="4" spans="1:10" ht="15.75">
      <c r="A4" s="196"/>
      <c r="B4" s="196"/>
      <c r="C4" s="196"/>
      <c r="D4" s="196"/>
      <c r="E4" s="196"/>
      <c r="F4" s="196"/>
      <c r="G4" s="196"/>
      <c r="H4" s="196"/>
      <c r="I4" s="196"/>
      <c r="J4" s="34"/>
    </row>
    <row r="5" spans="1:10" ht="15.75" customHeight="1">
      <c r="A5" s="206" t="s">
        <v>5</v>
      </c>
      <c r="B5" s="464" t="s">
        <v>134</v>
      </c>
      <c r="C5" s="465"/>
      <c r="D5" s="465"/>
      <c r="E5" s="465"/>
      <c r="F5" s="465"/>
      <c r="G5" s="465"/>
      <c r="H5" s="465"/>
      <c r="I5" s="465"/>
      <c r="J5" s="466"/>
    </row>
    <row r="6" spans="1:10" ht="15.75">
      <c r="A6" s="196"/>
      <c r="B6" s="377"/>
      <c r="C6" s="378"/>
      <c r="D6" s="378"/>
      <c r="E6" s="378"/>
      <c r="F6" s="378"/>
      <c r="G6" s="378"/>
      <c r="H6" s="378"/>
      <c r="I6" s="378"/>
      <c r="J6" s="379"/>
    </row>
    <row r="7" spans="1:10" ht="15.75">
      <c r="A7" s="196"/>
      <c r="B7" s="377"/>
      <c r="C7" s="378"/>
      <c r="D7" s="378"/>
      <c r="E7" s="378"/>
      <c r="F7" s="378"/>
      <c r="G7" s="378"/>
      <c r="H7" s="378"/>
      <c r="I7" s="378"/>
      <c r="J7" s="379"/>
    </row>
    <row r="8" spans="1:10" ht="15.75">
      <c r="A8" s="34"/>
      <c r="B8" s="53"/>
      <c r="C8" s="33"/>
      <c r="D8" s="33"/>
      <c r="E8" s="33"/>
      <c r="F8" s="33"/>
      <c r="G8" s="33"/>
      <c r="H8" s="33"/>
      <c r="I8" s="33"/>
      <c r="J8" s="62"/>
    </row>
    <row r="9" spans="1:10" ht="15.75">
      <c r="A9" s="34"/>
      <c r="B9" s="53" t="s">
        <v>135</v>
      </c>
      <c r="C9" s="33"/>
      <c r="D9" s="33"/>
      <c r="E9" s="33"/>
      <c r="F9" s="33"/>
      <c r="G9" s="33"/>
      <c r="H9" s="437"/>
      <c r="I9" s="437"/>
      <c r="J9" s="438"/>
    </row>
    <row r="10" spans="1:10" ht="15.75">
      <c r="A10" s="34"/>
      <c r="B10" s="53"/>
      <c r="C10" s="33"/>
      <c r="D10" s="33"/>
      <c r="E10" s="33"/>
      <c r="F10" s="33"/>
      <c r="G10" s="33"/>
      <c r="H10" s="437"/>
      <c r="I10" s="437"/>
      <c r="J10" s="438"/>
    </row>
    <row r="11" spans="1:10" ht="15.75">
      <c r="A11" s="205"/>
      <c r="B11" s="53"/>
      <c r="C11" s="33"/>
      <c r="D11" s="33"/>
      <c r="E11" s="33"/>
      <c r="F11" s="33"/>
      <c r="G11" s="33"/>
      <c r="H11" s="437"/>
      <c r="I11" s="437"/>
      <c r="J11" s="438"/>
    </row>
    <row r="12" spans="1:10" ht="15.75">
      <c r="A12" s="205"/>
      <c r="B12" s="53"/>
      <c r="C12" s="33"/>
      <c r="D12" s="33"/>
      <c r="E12" s="33"/>
      <c r="F12" s="33"/>
      <c r="G12" s="33"/>
      <c r="H12" s="437"/>
      <c r="I12" s="437"/>
      <c r="J12" s="438"/>
    </row>
    <row r="13" spans="1:10" ht="15.75">
      <c r="A13" s="205"/>
      <c r="B13" s="53"/>
      <c r="C13" s="33"/>
      <c r="D13" s="33"/>
      <c r="E13" s="33"/>
      <c r="F13" s="33"/>
      <c r="G13" s="33"/>
      <c r="H13" s="437"/>
      <c r="I13" s="437"/>
      <c r="J13" s="438"/>
    </row>
    <row r="14" spans="1:10" ht="15.75">
      <c r="A14" s="34"/>
      <c r="B14" s="207"/>
      <c r="C14" s="208"/>
      <c r="D14" s="208"/>
      <c r="E14" s="208"/>
      <c r="F14" s="208"/>
      <c r="G14" s="208"/>
      <c r="H14" s="208"/>
      <c r="I14" s="208"/>
      <c r="J14" s="212"/>
    </row>
    <row r="15" spans="1:10" ht="15.75">
      <c r="A15" s="34"/>
      <c r="B15" s="33"/>
      <c r="C15" s="33"/>
      <c r="D15" s="33"/>
      <c r="E15" s="33"/>
      <c r="F15" s="33"/>
      <c r="G15" s="33"/>
      <c r="H15" s="33"/>
      <c r="I15" s="33"/>
      <c r="J15" s="33"/>
    </row>
    <row r="16" spans="1:10" ht="15.75">
      <c r="A16" s="34"/>
      <c r="B16" s="34"/>
      <c r="C16" s="34"/>
      <c r="D16" s="34"/>
      <c r="E16" s="34"/>
      <c r="F16" s="34"/>
      <c r="G16" s="34"/>
      <c r="H16" s="34"/>
      <c r="I16" s="34"/>
      <c r="J16" s="34"/>
    </row>
    <row r="17" spans="1:10" ht="15.75" customHeight="1">
      <c r="A17" s="206" t="s">
        <v>10</v>
      </c>
      <c r="B17" s="455" t="s">
        <v>136</v>
      </c>
      <c r="C17" s="456"/>
      <c r="D17" s="456"/>
      <c r="E17" s="456"/>
      <c r="F17" s="456"/>
      <c r="G17" s="456"/>
      <c r="H17" s="456"/>
      <c r="I17" s="456"/>
      <c r="J17" s="457"/>
    </row>
    <row r="18" spans="1:10" ht="15.75">
      <c r="A18" s="34"/>
      <c r="B18" s="458"/>
      <c r="C18" s="459"/>
      <c r="D18" s="459"/>
      <c r="E18" s="459"/>
      <c r="F18" s="459"/>
      <c r="G18" s="459"/>
      <c r="H18" s="459"/>
      <c r="I18" s="459"/>
      <c r="J18" s="460"/>
    </row>
    <row r="19" spans="1:10" ht="15.75">
      <c r="A19" s="34"/>
      <c r="B19" s="458"/>
      <c r="C19" s="459"/>
      <c r="D19" s="459"/>
      <c r="E19" s="459"/>
      <c r="F19" s="459"/>
      <c r="G19" s="459"/>
      <c r="H19" s="459"/>
      <c r="I19" s="459"/>
      <c r="J19" s="460"/>
    </row>
    <row r="20" spans="1:10" ht="15.75">
      <c r="A20" s="34"/>
      <c r="B20" s="461"/>
      <c r="C20" s="462"/>
      <c r="D20" s="462"/>
      <c r="E20" s="462"/>
      <c r="F20" s="462"/>
      <c r="G20" s="462"/>
      <c r="H20" s="462"/>
      <c r="I20" s="462"/>
      <c r="J20" s="463"/>
    </row>
    <row r="21" ht="15.75">
      <c r="B21" s="209"/>
    </row>
    <row r="22" ht="15.75">
      <c r="B22" s="210" t="s">
        <v>137</v>
      </c>
    </row>
    <row r="23" ht="15.75">
      <c r="B23" s="209"/>
    </row>
    <row r="24" ht="15.75">
      <c r="B24" s="209"/>
    </row>
    <row r="25" ht="15.75">
      <c r="B25" s="209"/>
    </row>
    <row r="26" ht="15.75">
      <c r="B26" s="209"/>
    </row>
    <row r="27" ht="15.75">
      <c r="B27" s="209"/>
    </row>
    <row r="28" ht="15.75">
      <c r="B28" s="209"/>
    </row>
    <row r="29" ht="15.75">
      <c r="B29" s="209"/>
    </row>
    <row r="30" ht="15.75">
      <c r="B30" s="209"/>
    </row>
    <row r="31" ht="15.75">
      <c r="B31" s="209"/>
    </row>
    <row r="32" ht="15.75">
      <c r="B32" s="209"/>
    </row>
    <row r="33" ht="15.75">
      <c r="B33" s="209"/>
    </row>
    <row r="34" ht="15.75">
      <c r="B34" s="209"/>
    </row>
    <row r="35" ht="15.75">
      <c r="B35" s="209"/>
    </row>
    <row r="42" ht="15.75">
      <c r="B42" s="211"/>
    </row>
  </sheetData>
  <sheetProtection password="EF98" sheet="1" objects="1" scenarios="1" formatCells="0" formatColumns="0" formatRows="0" insertColumns="0" insertRows="0" insertHyperlinks="0" deleteColumns="0" deleteRows="0" sort="0" autoFilter="0" pivotTables="0"/>
  <mergeCells count="8">
    <mergeCell ref="B3:J3"/>
    <mergeCell ref="B17:J20"/>
    <mergeCell ref="B5:J7"/>
    <mergeCell ref="H9:J9"/>
    <mergeCell ref="H10:J10"/>
    <mergeCell ref="H11:J11"/>
    <mergeCell ref="H12:J12"/>
    <mergeCell ref="H13:J13"/>
  </mergeCells>
  <printOptions/>
  <pageMargins left="0.7" right="0.7" top="0.75" bottom="0.75" header="0.3" footer="0.3"/>
  <pageSetup fitToHeight="0"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B15" sqref="B15"/>
    </sheetView>
  </sheetViews>
  <sheetFormatPr defaultColWidth="10.7109375" defaultRowHeight="15"/>
  <cols>
    <col min="1" max="1" width="3.421875" style="1" customWidth="1"/>
    <col min="2" max="2" width="5.57421875" style="1" customWidth="1"/>
    <col min="3" max="16384" width="10.7109375" style="1" customWidth="1"/>
  </cols>
  <sheetData>
    <row r="1" spans="1:12" ht="15.75">
      <c r="A1" s="2"/>
      <c r="D1" s="2" t="s">
        <v>84</v>
      </c>
      <c r="L1" s="172"/>
    </row>
    <row r="3" ht="15.75">
      <c r="A3" s="1" t="s">
        <v>85</v>
      </c>
    </row>
    <row r="5" spans="1:2" ht="15.75">
      <c r="A5" s="163" t="s">
        <v>5</v>
      </c>
      <c r="B5" s="1" t="s">
        <v>86</v>
      </c>
    </row>
    <row r="7" spans="3:12" ht="15.75">
      <c r="C7" s="376" t="s">
        <v>87</v>
      </c>
      <c r="D7" s="376"/>
      <c r="E7" s="376"/>
      <c r="F7" s="376"/>
      <c r="G7" s="376"/>
      <c r="H7" s="376"/>
      <c r="I7" s="376"/>
      <c r="J7" s="376"/>
      <c r="K7" s="376"/>
      <c r="L7" s="376"/>
    </row>
    <row r="8" spans="3:12" ht="31.5" customHeight="1">
      <c r="C8" s="376" t="s">
        <v>88</v>
      </c>
      <c r="D8" s="376"/>
      <c r="E8" s="376"/>
      <c r="F8" s="376"/>
      <c r="G8" s="376"/>
      <c r="H8" s="376"/>
      <c r="I8" s="376"/>
      <c r="J8" s="376"/>
      <c r="K8" s="376"/>
      <c r="L8" s="376"/>
    </row>
    <row r="9" spans="3:12" ht="15.75">
      <c r="C9" s="376" t="s">
        <v>89</v>
      </c>
      <c r="D9" s="376"/>
      <c r="E9" s="376"/>
      <c r="F9" s="376"/>
      <c r="G9" s="376"/>
      <c r="H9" s="376"/>
      <c r="I9" s="376"/>
      <c r="J9" s="376"/>
      <c r="K9" s="376"/>
      <c r="L9" s="376"/>
    </row>
    <row r="10" spans="3:12" ht="15.75">
      <c r="C10" s="376" t="s">
        <v>90</v>
      </c>
      <c r="D10" s="376"/>
      <c r="E10" s="376"/>
      <c r="F10" s="376"/>
      <c r="G10" s="376"/>
      <c r="H10" s="376"/>
      <c r="I10" s="376"/>
      <c r="J10" s="376"/>
      <c r="K10" s="376"/>
      <c r="L10" s="376"/>
    </row>
    <row r="11" spans="3:12" ht="15.75">
      <c r="C11" s="376" t="s">
        <v>91</v>
      </c>
      <c r="D11" s="376"/>
      <c r="E11" s="376"/>
      <c r="F11" s="376"/>
      <c r="G11" s="376"/>
      <c r="H11" s="376"/>
      <c r="I11" s="376"/>
      <c r="J11" s="376"/>
      <c r="K11" s="376"/>
      <c r="L11" s="376"/>
    </row>
    <row r="12" spans="3:12" ht="15.75">
      <c r="C12" s="376" t="s">
        <v>92</v>
      </c>
      <c r="D12" s="376"/>
      <c r="E12" s="376"/>
      <c r="F12" s="376"/>
      <c r="G12" s="376"/>
      <c r="H12" s="376"/>
      <c r="I12" s="376"/>
      <c r="J12" s="376"/>
      <c r="K12" s="376"/>
      <c r="L12" s="376"/>
    </row>
    <row r="13" spans="3:12" ht="31.5" customHeight="1">
      <c r="C13" s="376" t="s">
        <v>93</v>
      </c>
      <c r="D13" s="376"/>
      <c r="E13" s="376"/>
      <c r="F13" s="376"/>
      <c r="G13" s="376"/>
      <c r="H13" s="376"/>
      <c r="I13" s="376"/>
      <c r="J13" s="376"/>
      <c r="K13" s="376"/>
      <c r="L13" s="376"/>
    </row>
    <row r="14" spans="3:12" ht="48" customHeight="1">
      <c r="C14" s="376" t="s">
        <v>94</v>
      </c>
      <c r="D14" s="376"/>
      <c r="E14" s="376"/>
      <c r="F14" s="376"/>
      <c r="G14" s="376"/>
      <c r="H14" s="376"/>
      <c r="I14" s="376"/>
      <c r="J14" s="376"/>
      <c r="K14" s="376"/>
      <c r="L14" s="376"/>
    </row>
    <row r="15" spans="3:12" ht="15.75">
      <c r="C15" s="376" t="s">
        <v>95</v>
      </c>
      <c r="D15" s="376"/>
      <c r="E15" s="376"/>
      <c r="F15" s="376"/>
      <c r="G15" s="376"/>
      <c r="H15" s="376"/>
      <c r="I15" s="376"/>
      <c r="J15" s="376"/>
      <c r="K15" s="376"/>
      <c r="L15" s="376"/>
    </row>
    <row r="16" spans="3:12" ht="15.75">
      <c r="C16" s="376" t="s">
        <v>96</v>
      </c>
      <c r="D16" s="376"/>
      <c r="E16" s="376"/>
      <c r="F16" s="376"/>
      <c r="G16" s="376"/>
      <c r="H16" s="376"/>
      <c r="I16" s="376"/>
      <c r="J16" s="376"/>
      <c r="K16" s="376"/>
      <c r="L16" s="376"/>
    </row>
    <row r="17" spans="3:12" ht="15.75">
      <c r="C17" s="376" t="s">
        <v>97</v>
      </c>
      <c r="D17" s="376"/>
      <c r="E17" s="376"/>
      <c r="F17" s="376"/>
      <c r="G17" s="376"/>
      <c r="H17" s="376"/>
      <c r="I17" s="376"/>
      <c r="J17" s="376"/>
      <c r="K17" s="376"/>
      <c r="L17" s="376"/>
    </row>
    <row r="18" spans="3:12" ht="15.75">
      <c r="C18" s="376" t="s">
        <v>98</v>
      </c>
      <c r="D18" s="376"/>
      <c r="E18" s="376"/>
      <c r="F18" s="376"/>
      <c r="G18" s="376"/>
      <c r="H18" s="376"/>
      <c r="I18" s="376"/>
      <c r="J18" s="376"/>
      <c r="K18" s="376"/>
      <c r="L18" s="376"/>
    </row>
    <row r="19" spans="3:12" ht="15.75">
      <c r="C19" s="376" t="s">
        <v>99</v>
      </c>
      <c r="D19" s="376"/>
      <c r="E19" s="376"/>
      <c r="F19" s="376"/>
      <c r="G19" s="376"/>
      <c r="H19" s="376"/>
      <c r="I19" s="376"/>
      <c r="J19" s="376"/>
      <c r="K19" s="376"/>
      <c r="L19" s="376"/>
    </row>
    <row r="20" spans="3:12" ht="31.5" customHeight="1">
      <c r="C20" s="376" t="s">
        <v>100</v>
      </c>
      <c r="D20" s="376"/>
      <c r="E20" s="376"/>
      <c r="F20" s="376"/>
      <c r="G20" s="376"/>
      <c r="H20" s="376"/>
      <c r="I20" s="376"/>
      <c r="J20" s="376"/>
      <c r="K20" s="376"/>
      <c r="L20" s="376"/>
    </row>
    <row r="21" spans="3:12" ht="15.75">
      <c r="C21" s="376" t="s">
        <v>101</v>
      </c>
      <c r="D21" s="376"/>
      <c r="E21" s="376"/>
      <c r="F21" s="376"/>
      <c r="G21" s="376"/>
      <c r="H21" s="376"/>
      <c r="I21" s="376"/>
      <c r="J21" s="376"/>
      <c r="K21" s="376"/>
      <c r="L21" s="376"/>
    </row>
    <row r="22" spans="3:12" ht="15.75">
      <c r="C22" s="376" t="s">
        <v>102</v>
      </c>
      <c r="D22" s="376"/>
      <c r="E22" s="376"/>
      <c r="F22" s="376"/>
      <c r="G22" s="376"/>
      <c r="H22" s="376"/>
      <c r="I22" s="376"/>
      <c r="J22" s="376"/>
      <c r="K22" s="376"/>
      <c r="L22" s="376"/>
    </row>
    <row r="23" spans="3:12" ht="15.75">
      <c r="C23" s="376" t="s">
        <v>103</v>
      </c>
      <c r="D23" s="376"/>
      <c r="E23" s="376"/>
      <c r="F23" s="376"/>
      <c r="G23" s="376"/>
      <c r="H23" s="376"/>
      <c r="I23" s="376"/>
      <c r="J23" s="376"/>
      <c r="K23" s="376"/>
      <c r="L23" s="376"/>
    </row>
    <row r="24" spans="3:12" ht="15.75">
      <c r="C24" s="376" t="s">
        <v>104</v>
      </c>
      <c r="D24" s="376"/>
      <c r="E24" s="376"/>
      <c r="F24" s="376"/>
      <c r="G24" s="376"/>
      <c r="H24" s="376"/>
      <c r="I24" s="376"/>
      <c r="J24" s="376"/>
      <c r="K24" s="376"/>
      <c r="L24" s="376"/>
    </row>
    <row r="25" spans="3:12" ht="31.5" customHeight="1">
      <c r="C25" s="376" t="s">
        <v>105</v>
      </c>
      <c r="D25" s="376"/>
      <c r="E25" s="376"/>
      <c r="F25" s="376"/>
      <c r="G25" s="376"/>
      <c r="H25" s="376"/>
      <c r="I25" s="376"/>
      <c r="J25" s="376"/>
      <c r="K25" s="376"/>
      <c r="L25" s="376"/>
    </row>
    <row r="26" spans="3:12" ht="15.75">
      <c r="C26" s="376" t="s">
        <v>106</v>
      </c>
      <c r="D26" s="376"/>
      <c r="E26" s="376"/>
      <c r="F26" s="376"/>
      <c r="G26" s="376"/>
      <c r="H26" s="376"/>
      <c r="I26" s="376"/>
      <c r="J26" s="376"/>
      <c r="K26" s="376"/>
      <c r="L26" s="376"/>
    </row>
    <row r="27" spans="3:12" ht="15.75">
      <c r="C27" s="376" t="s">
        <v>107</v>
      </c>
      <c r="D27" s="376"/>
      <c r="E27" s="376"/>
      <c r="F27" s="376"/>
      <c r="G27" s="376"/>
      <c r="H27" s="376"/>
      <c r="I27" s="376"/>
      <c r="J27" s="376"/>
      <c r="K27" s="376"/>
      <c r="L27" s="376"/>
    </row>
    <row r="28" spans="3:12" ht="15.75">
      <c r="C28" s="376" t="s">
        <v>108</v>
      </c>
      <c r="D28" s="376"/>
      <c r="E28" s="376"/>
      <c r="F28" s="376"/>
      <c r="G28" s="376"/>
      <c r="H28" s="376"/>
      <c r="I28" s="376"/>
      <c r="J28" s="376"/>
      <c r="K28" s="376"/>
      <c r="L28" s="376"/>
    </row>
    <row r="29" spans="3:12" ht="15.75">
      <c r="C29" s="376"/>
      <c r="D29" s="376"/>
      <c r="E29" s="376"/>
      <c r="F29" s="376"/>
      <c r="G29" s="376"/>
      <c r="H29" s="376"/>
      <c r="I29" s="376"/>
      <c r="J29" s="376"/>
      <c r="K29" s="376"/>
      <c r="L29" s="376"/>
    </row>
    <row r="30" spans="1:12" ht="15.75" customHeight="1">
      <c r="A30" s="163" t="s">
        <v>10</v>
      </c>
      <c r="B30" s="376" t="s">
        <v>109</v>
      </c>
      <c r="C30" s="376"/>
      <c r="D30" s="376"/>
      <c r="E30" s="376"/>
      <c r="F30" s="376"/>
      <c r="G30" s="376"/>
      <c r="H30" s="376"/>
      <c r="I30" s="376"/>
      <c r="J30" s="376"/>
      <c r="K30" s="376"/>
      <c r="L30" s="376"/>
    </row>
    <row r="31" spans="2:12" ht="15.75">
      <c r="B31" s="376"/>
      <c r="C31" s="376"/>
      <c r="D31" s="376"/>
      <c r="E31" s="376"/>
      <c r="F31" s="376"/>
      <c r="G31" s="376"/>
      <c r="H31" s="376"/>
      <c r="I31" s="376"/>
      <c r="J31" s="376"/>
      <c r="K31" s="376"/>
      <c r="L31" s="376"/>
    </row>
    <row r="32" spans="2:12" ht="15.75">
      <c r="B32" s="376"/>
      <c r="C32" s="376"/>
      <c r="D32" s="376"/>
      <c r="E32" s="376"/>
      <c r="F32" s="376"/>
      <c r="G32" s="376"/>
      <c r="H32" s="376"/>
      <c r="I32" s="376"/>
      <c r="J32" s="376"/>
      <c r="K32" s="376"/>
      <c r="L32" s="376"/>
    </row>
    <row r="33" spans="3:12" ht="15.75">
      <c r="C33" s="376"/>
      <c r="D33" s="376"/>
      <c r="E33" s="376"/>
      <c r="F33" s="376"/>
      <c r="G33" s="376"/>
      <c r="H33" s="376"/>
      <c r="I33" s="376"/>
      <c r="J33" s="376"/>
      <c r="K33" s="376"/>
      <c r="L33" s="376"/>
    </row>
    <row r="34" spans="1:12" ht="15.75">
      <c r="A34" s="163" t="s">
        <v>110</v>
      </c>
      <c r="B34" s="1" t="s">
        <v>112</v>
      </c>
      <c r="C34" s="127"/>
      <c r="D34" s="127"/>
      <c r="E34" s="127"/>
      <c r="F34" s="127"/>
      <c r="G34" s="127"/>
      <c r="H34" s="127"/>
      <c r="I34" s="127"/>
      <c r="J34" s="127"/>
      <c r="K34" s="127"/>
      <c r="L34" s="127"/>
    </row>
    <row r="35" spans="3:12" ht="15.75">
      <c r="C35" s="127"/>
      <c r="D35" s="127"/>
      <c r="E35" s="127"/>
      <c r="F35" s="127"/>
      <c r="G35" s="127"/>
      <c r="H35" s="127"/>
      <c r="I35" s="127"/>
      <c r="J35" s="127"/>
      <c r="K35" s="127"/>
      <c r="L35" s="127"/>
    </row>
    <row r="36" spans="1:12" ht="15.75" customHeight="1">
      <c r="A36" s="163" t="s">
        <v>111</v>
      </c>
      <c r="B36" s="376" t="s">
        <v>114</v>
      </c>
      <c r="C36" s="376"/>
      <c r="D36" s="376"/>
      <c r="E36" s="376"/>
      <c r="F36" s="376"/>
      <c r="G36" s="376"/>
      <c r="H36" s="376"/>
      <c r="I36" s="376"/>
      <c r="J36" s="376"/>
      <c r="K36" s="376"/>
      <c r="L36" s="376"/>
    </row>
    <row r="37" spans="2:12" ht="15.75">
      <c r="B37" s="376"/>
      <c r="C37" s="376"/>
      <c r="D37" s="376"/>
      <c r="E37" s="376"/>
      <c r="F37" s="376"/>
      <c r="G37" s="376"/>
      <c r="H37" s="376"/>
      <c r="I37" s="376"/>
      <c r="J37" s="376"/>
      <c r="K37" s="376"/>
      <c r="L37" s="376"/>
    </row>
    <row r="38" spans="2:12" ht="15.75">
      <c r="B38" s="127"/>
      <c r="C38" s="127"/>
      <c r="D38" s="127"/>
      <c r="E38" s="127"/>
      <c r="F38" s="127"/>
      <c r="G38" s="127"/>
      <c r="H38" s="127"/>
      <c r="I38" s="127"/>
      <c r="J38" s="127"/>
      <c r="K38" s="127"/>
      <c r="L38" s="127"/>
    </row>
    <row r="39" spans="1:12" ht="15.75" customHeight="1">
      <c r="A39" s="163" t="s">
        <v>113</v>
      </c>
      <c r="B39" s="376" t="s">
        <v>115</v>
      </c>
      <c r="C39" s="376"/>
      <c r="D39" s="376"/>
      <c r="E39" s="376"/>
      <c r="F39" s="376"/>
      <c r="G39" s="376"/>
      <c r="H39" s="376"/>
      <c r="I39" s="376"/>
      <c r="J39" s="376"/>
      <c r="K39" s="376"/>
      <c r="L39" s="376"/>
    </row>
    <row r="40" spans="2:12" ht="15.75">
      <c r="B40" s="376"/>
      <c r="C40" s="376"/>
      <c r="D40" s="376"/>
      <c r="E40" s="376"/>
      <c r="F40" s="376"/>
      <c r="G40" s="376"/>
      <c r="H40" s="376"/>
      <c r="I40" s="376"/>
      <c r="J40" s="376"/>
      <c r="K40" s="376"/>
      <c r="L40" s="376"/>
    </row>
    <row r="41" spans="2:12" ht="15.75">
      <c r="B41" s="376"/>
      <c r="C41" s="376"/>
      <c r="D41" s="376"/>
      <c r="E41" s="376"/>
      <c r="F41" s="376"/>
      <c r="G41" s="376"/>
      <c r="H41" s="376"/>
      <c r="I41" s="376"/>
      <c r="J41" s="376"/>
      <c r="K41" s="376"/>
      <c r="L41" s="376"/>
    </row>
    <row r="42" spans="2:12" ht="15.75">
      <c r="B42" s="376"/>
      <c r="C42" s="376"/>
      <c r="D42" s="376"/>
      <c r="E42" s="376"/>
      <c r="F42" s="376"/>
      <c r="G42" s="376"/>
      <c r="H42" s="376"/>
      <c r="I42" s="376"/>
      <c r="J42" s="376"/>
      <c r="K42" s="376"/>
      <c r="L42" s="376"/>
    </row>
    <row r="43" spans="2:12" ht="15.75">
      <c r="B43" s="376"/>
      <c r="C43" s="376"/>
      <c r="D43" s="376"/>
      <c r="E43" s="376"/>
      <c r="F43" s="376"/>
      <c r="G43" s="376"/>
      <c r="H43" s="376"/>
      <c r="I43" s="376"/>
      <c r="J43" s="376"/>
      <c r="K43" s="376"/>
      <c r="L43" s="376"/>
    </row>
  </sheetData>
  <sheetProtection password="EF98" sheet="1" objects="1" scenarios="1"/>
  <mergeCells count="27">
    <mergeCell ref="B39:L43"/>
    <mergeCell ref="C33:L33"/>
    <mergeCell ref="B30:L32"/>
    <mergeCell ref="B36:L37"/>
    <mergeCell ref="C20:L20"/>
    <mergeCell ref="C21:L21"/>
    <mergeCell ref="C22:L22"/>
    <mergeCell ref="C23:L23"/>
    <mergeCell ref="C24:L24"/>
    <mergeCell ref="C25:L25"/>
    <mergeCell ref="C26:L26"/>
    <mergeCell ref="C27:L27"/>
    <mergeCell ref="C28:L28"/>
    <mergeCell ref="C29:L29"/>
    <mergeCell ref="C19:L19"/>
    <mergeCell ref="C7:L7"/>
    <mergeCell ref="C8:L8"/>
    <mergeCell ref="C9:L9"/>
    <mergeCell ref="C10:L10"/>
    <mergeCell ref="C11:L11"/>
    <mergeCell ref="C12:L12"/>
    <mergeCell ref="C13:L13"/>
    <mergeCell ref="C14:L14"/>
    <mergeCell ref="C15:L15"/>
    <mergeCell ref="C16:L16"/>
    <mergeCell ref="C17:L17"/>
    <mergeCell ref="C18:L18"/>
  </mergeCells>
  <printOptions/>
  <pageMargins left="0.7" right="0.7" top="0.75" bottom="0.75" header="0.3" footer="0.3"/>
  <pageSetup fitToHeight="0" fitToWidth="1" horizontalDpi="600" verticalDpi="600" orientation="portrait" scale="77" r:id="rId1"/>
</worksheet>
</file>

<file path=xl/worksheets/sheet3.xml><?xml version="1.0" encoding="utf-8"?>
<worksheet xmlns="http://schemas.openxmlformats.org/spreadsheetml/2006/main" xmlns:r="http://schemas.openxmlformats.org/officeDocument/2006/relationships">
  <sheetPr>
    <pageSetUpPr fitToPage="1"/>
  </sheetPr>
  <dimension ref="A1:R189"/>
  <sheetViews>
    <sheetView zoomScalePageLayoutView="0" workbookViewId="0" topLeftCell="A1">
      <selection activeCell="B9" sqref="B9"/>
    </sheetView>
  </sheetViews>
  <sheetFormatPr defaultColWidth="12.7109375" defaultRowHeight="15"/>
  <cols>
    <col min="1" max="16384" width="12.7109375" style="3" customWidth="1"/>
  </cols>
  <sheetData>
    <row r="1" spans="2:18" s="2" customFormat="1" ht="15.75">
      <c r="B1" s="2" t="s">
        <v>12</v>
      </c>
      <c r="R1" s="173"/>
    </row>
    <row r="2" ht="15.75">
      <c r="A2" s="54"/>
    </row>
    <row r="3" spans="1:16" ht="15.75">
      <c r="A3" s="54"/>
      <c r="B3" s="56" t="s">
        <v>35</v>
      </c>
      <c r="C3" s="57"/>
      <c r="D3" s="57"/>
      <c r="E3" s="57"/>
      <c r="F3" s="57"/>
      <c r="G3" s="57"/>
      <c r="H3" s="57"/>
      <c r="I3" s="57"/>
      <c r="J3" s="57"/>
      <c r="K3" s="57"/>
      <c r="L3" s="57"/>
      <c r="M3" s="57"/>
      <c r="N3" s="9"/>
      <c r="O3" s="9"/>
      <c r="P3" s="10"/>
    </row>
    <row r="4" spans="1:16" ht="15.75">
      <c r="A4" s="54"/>
      <c r="B4" s="40"/>
      <c r="C4" s="41"/>
      <c r="D4" s="41"/>
      <c r="E4" s="41"/>
      <c r="F4" s="41"/>
      <c r="G4" s="41"/>
      <c r="H4" s="41"/>
      <c r="I4" s="41"/>
      <c r="J4" s="41"/>
      <c r="K4" s="41"/>
      <c r="L4" s="41"/>
      <c r="M4" s="41"/>
      <c r="N4" s="5"/>
      <c r="O4" s="5"/>
      <c r="P4" s="6"/>
    </row>
    <row r="5" spans="1:16" ht="15.75" customHeight="1">
      <c r="A5" s="54"/>
      <c r="B5" s="377" t="s">
        <v>213</v>
      </c>
      <c r="C5" s="378"/>
      <c r="D5" s="378"/>
      <c r="E5" s="378"/>
      <c r="F5" s="378"/>
      <c r="G5" s="378"/>
      <c r="H5" s="378"/>
      <c r="I5" s="378"/>
      <c r="J5" s="378"/>
      <c r="K5" s="378"/>
      <c r="L5" s="378"/>
      <c r="M5" s="378"/>
      <c r="N5" s="378"/>
      <c r="O5" s="378"/>
      <c r="P5" s="379"/>
    </row>
    <row r="6" spans="1:16" ht="15.75">
      <c r="A6" s="54"/>
      <c r="B6" s="377"/>
      <c r="C6" s="378"/>
      <c r="D6" s="378"/>
      <c r="E6" s="378"/>
      <c r="F6" s="378"/>
      <c r="G6" s="378"/>
      <c r="H6" s="378"/>
      <c r="I6" s="378"/>
      <c r="J6" s="378"/>
      <c r="K6" s="378"/>
      <c r="L6" s="378"/>
      <c r="M6" s="378"/>
      <c r="N6" s="378"/>
      <c r="O6" s="378"/>
      <c r="P6" s="379"/>
    </row>
    <row r="7" spans="1:16" ht="15.75">
      <c r="A7" s="54"/>
      <c r="B7" s="377"/>
      <c r="C7" s="378"/>
      <c r="D7" s="378"/>
      <c r="E7" s="378"/>
      <c r="F7" s="378"/>
      <c r="G7" s="378"/>
      <c r="H7" s="378"/>
      <c r="I7" s="378"/>
      <c r="J7" s="378"/>
      <c r="K7" s="378"/>
      <c r="L7" s="378"/>
      <c r="M7" s="378"/>
      <c r="N7" s="378"/>
      <c r="O7" s="378"/>
      <c r="P7" s="379"/>
    </row>
    <row r="8" spans="1:16" ht="15.75">
      <c r="A8" s="54"/>
      <c r="B8" s="307" t="s">
        <v>172</v>
      </c>
      <c r="C8" s="269"/>
      <c r="D8" s="269"/>
      <c r="E8" s="269"/>
      <c r="F8" s="269"/>
      <c r="G8" s="269"/>
      <c r="H8" s="269"/>
      <c r="I8" s="269"/>
      <c r="J8" s="269"/>
      <c r="K8" s="269"/>
      <c r="L8" s="269"/>
      <c r="M8" s="269"/>
      <c r="N8" s="269"/>
      <c r="O8" s="269"/>
      <c r="P8" s="270"/>
    </row>
    <row r="9" spans="1:16" ht="15.75">
      <c r="A9" s="54"/>
      <c r="B9" s="5"/>
      <c r="C9" s="268"/>
      <c r="D9" s="268"/>
      <c r="E9" s="268"/>
      <c r="F9" s="268"/>
      <c r="G9" s="268"/>
      <c r="H9" s="268"/>
      <c r="I9" s="268"/>
      <c r="J9" s="268"/>
      <c r="K9" s="268"/>
      <c r="L9" s="268"/>
      <c r="M9" s="268"/>
      <c r="N9" s="268"/>
      <c r="O9" s="268"/>
      <c r="P9" s="268"/>
    </row>
    <row r="10" spans="1:14" ht="15.75">
      <c r="A10" s="54"/>
      <c r="B10" s="271"/>
      <c r="C10" s="183"/>
      <c r="D10" s="183"/>
      <c r="E10" s="183"/>
      <c r="F10" s="183"/>
      <c r="G10" s="183"/>
      <c r="H10" s="183"/>
      <c r="I10" s="183"/>
      <c r="J10" s="183"/>
      <c r="K10" s="183"/>
      <c r="L10" s="183"/>
      <c r="M10" s="183"/>
      <c r="N10" s="183"/>
    </row>
    <row r="11" spans="1:18" ht="15.75">
      <c r="A11" s="55">
        <v>1</v>
      </c>
      <c r="B11" s="8" t="s">
        <v>23</v>
      </c>
      <c r="C11" s="9"/>
      <c r="D11" s="9"/>
      <c r="E11" s="9"/>
      <c r="F11" s="9"/>
      <c r="G11" s="9"/>
      <c r="H11" s="9"/>
      <c r="I11" s="9"/>
      <c r="J11" s="9"/>
      <c r="K11" s="9"/>
      <c r="L11" s="9"/>
      <c r="M11" s="9"/>
      <c r="N11" s="9"/>
      <c r="O11" s="9"/>
      <c r="P11" s="9"/>
      <c r="Q11" s="9"/>
      <c r="R11" s="10"/>
    </row>
    <row r="12" spans="1:18" ht="15.75">
      <c r="A12" s="55"/>
      <c r="B12" s="11"/>
      <c r="C12" s="5"/>
      <c r="D12" s="5"/>
      <c r="E12" s="5"/>
      <c r="F12" s="5"/>
      <c r="G12" s="5"/>
      <c r="H12" s="5"/>
      <c r="I12" s="5"/>
      <c r="J12" s="5"/>
      <c r="K12" s="5"/>
      <c r="L12" s="5"/>
      <c r="M12" s="5"/>
      <c r="N12" s="5"/>
      <c r="O12" s="5"/>
      <c r="P12" s="5"/>
      <c r="Q12" s="5"/>
      <c r="R12" s="6"/>
    </row>
    <row r="13" spans="1:18" ht="15.75" customHeight="1">
      <c r="A13" s="55"/>
      <c r="B13" s="377" t="s">
        <v>186</v>
      </c>
      <c r="C13" s="378"/>
      <c r="D13" s="378"/>
      <c r="E13" s="378"/>
      <c r="F13" s="378"/>
      <c r="G13" s="378"/>
      <c r="H13" s="378"/>
      <c r="I13" s="378"/>
      <c r="J13" s="378"/>
      <c r="K13" s="378"/>
      <c r="L13" s="378"/>
      <c r="M13" s="378"/>
      <c r="N13" s="378"/>
      <c r="O13" s="378"/>
      <c r="P13" s="378"/>
      <c r="Q13" s="378"/>
      <c r="R13" s="379"/>
    </row>
    <row r="14" spans="1:18" ht="15.75">
      <c r="A14" s="55"/>
      <c r="B14" s="377"/>
      <c r="C14" s="378"/>
      <c r="D14" s="378"/>
      <c r="E14" s="378"/>
      <c r="F14" s="378"/>
      <c r="G14" s="378"/>
      <c r="H14" s="378"/>
      <c r="I14" s="378"/>
      <c r="J14" s="378"/>
      <c r="K14" s="378"/>
      <c r="L14" s="378"/>
      <c r="M14" s="378"/>
      <c r="N14" s="378"/>
      <c r="O14" s="378"/>
      <c r="P14" s="378"/>
      <c r="Q14" s="378"/>
      <c r="R14" s="379"/>
    </row>
    <row r="15" spans="1:18" ht="15.75">
      <c r="A15" s="55"/>
      <c r="B15" s="377"/>
      <c r="C15" s="378"/>
      <c r="D15" s="378"/>
      <c r="E15" s="378"/>
      <c r="F15" s="378"/>
      <c r="G15" s="378"/>
      <c r="H15" s="378"/>
      <c r="I15" s="378"/>
      <c r="J15" s="378"/>
      <c r="K15" s="378"/>
      <c r="L15" s="378"/>
      <c r="M15" s="378"/>
      <c r="N15" s="378"/>
      <c r="O15" s="378"/>
      <c r="P15" s="378"/>
      <c r="Q15" s="378"/>
      <c r="R15" s="379"/>
    </row>
    <row r="16" spans="1:18" ht="15.75">
      <c r="A16" s="55"/>
      <c r="B16" s="377"/>
      <c r="C16" s="378"/>
      <c r="D16" s="378"/>
      <c r="E16" s="378"/>
      <c r="F16" s="378"/>
      <c r="G16" s="378"/>
      <c r="H16" s="378"/>
      <c r="I16" s="378"/>
      <c r="J16" s="378"/>
      <c r="K16" s="378"/>
      <c r="L16" s="378"/>
      <c r="M16" s="378"/>
      <c r="N16" s="378"/>
      <c r="O16" s="378"/>
      <c r="P16" s="378"/>
      <c r="Q16" s="378"/>
      <c r="R16" s="379"/>
    </row>
    <row r="17" spans="1:18" ht="15.75">
      <c r="A17" s="55"/>
      <c r="B17" s="182"/>
      <c r="C17" s="183"/>
      <c r="D17" s="183"/>
      <c r="E17" s="183"/>
      <c r="F17" s="183"/>
      <c r="G17" s="183"/>
      <c r="H17" s="183"/>
      <c r="I17" s="183"/>
      <c r="J17" s="183"/>
      <c r="K17" s="183"/>
      <c r="L17" s="183"/>
      <c r="M17" s="183"/>
      <c r="N17" s="183"/>
      <c r="O17" s="183"/>
      <c r="P17" s="183"/>
      <c r="Q17" s="5"/>
      <c r="R17" s="6"/>
    </row>
    <row r="18" spans="1:18" ht="15.75">
      <c r="A18" s="55"/>
      <c r="B18" s="53" t="s">
        <v>22</v>
      </c>
      <c r="C18" s="183"/>
      <c r="D18" s="183"/>
      <c r="E18" s="183"/>
      <c r="F18" s="183"/>
      <c r="G18" s="183"/>
      <c r="H18" s="183"/>
      <c r="I18" s="183"/>
      <c r="J18" s="183"/>
      <c r="K18" s="183"/>
      <c r="L18" s="183"/>
      <c r="M18" s="183"/>
      <c r="N18" s="183"/>
      <c r="O18" s="183"/>
      <c r="P18" s="183"/>
      <c r="Q18" s="5"/>
      <c r="R18" s="6"/>
    </row>
    <row r="19" spans="1:18" ht="15.75">
      <c r="A19" s="54"/>
      <c r="B19" s="4"/>
      <c r="C19" s="5"/>
      <c r="D19" s="5"/>
      <c r="E19" s="5"/>
      <c r="F19" s="5"/>
      <c r="G19" s="5"/>
      <c r="H19" s="5"/>
      <c r="I19" s="5"/>
      <c r="J19" s="5"/>
      <c r="K19" s="5"/>
      <c r="L19" s="5"/>
      <c r="M19" s="5"/>
      <c r="N19" s="5"/>
      <c r="O19" s="5"/>
      <c r="P19" s="5"/>
      <c r="Q19" s="5"/>
      <c r="R19" s="6"/>
    </row>
    <row r="20" spans="1:18" ht="15.75">
      <c r="A20" s="54"/>
      <c r="B20" s="4"/>
      <c r="C20" s="12" t="s">
        <v>36</v>
      </c>
      <c r="D20" s="5"/>
      <c r="E20" s="5"/>
      <c r="F20" s="5"/>
      <c r="G20" s="5"/>
      <c r="H20" s="5"/>
      <c r="I20" s="5"/>
      <c r="J20" s="5"/>
      <c r="K20" s="5"/>
      <c r="L20" s="5"/>
      <c r="M20" s="5"/>
      <c r="N20" s="5"/>
      <c r="O20" s="5"/>
      <c r="P20" s="5"/>
      <c r="Q20" s="5"/>
      <c r="R20" s="6"/>
    </row>
    <row r="21" spans="1:18" ht="15.75">
      <c r="A21" s="54"/>
      <c r="B21" s="21" t="s">
        <v>175</v>
      </c>
      <c r="C21" s="12"/>
      <c r="D21" s="5"/>
      <c r="E21" s="5"/>
      <c r="F21" s="5"/>
      <c r="G21" s="5"/>
      <c r="H21" s="5"/>
      <c r="I21" s="5"/>
      <c r="J21" s="5"/>
      <c r="K21" s="5"/>
      <c r="L21" s="5"/>
      <c r="M21" s="5"/>
      <c r="N21" s="5"/>
      <c r="O21" s="5"/>
      <c r="P21" s="5"/>
      <c r="Q21" s="5"/>
      <c r="R21" s="6"/>
    </row>
    <row r="22" spans="1:18" ht="15.75">
      <c r="A22" s="54"/>
      <c r="B22" s="21"/>
      <c r="C22" s="384" t="s">
        <v>18</v>
      </c>
      <c r="D22" s="384"/>
      <c r="E22" s="384"/>
      <c r="F22" s="384"/>
      <c r="G22" s="384"/>
      <c r="H22" s="384"/>
      <c r="I22" s="385" t="s">
        <v>25</v>
      </c>
      <c r="J22" s="384"/>
      <c r="K22" s="384"/>
      <c r="L22" s="386"/>
      <c r="M22" s="385" t="s">
        <v>19</v>
      </c>
      <c r="N22" s="384"/>
      <c r="O22" s="384"/>
      <c r="P22" s="384"/>
      <c r="Q22" s="384"/>
      <c r="R22" s="386"/>
    </row>
    <row r="23" spans="1:18" ht="15.75">
      <c r="A23" s="54"/>
      <c r="B23" s="4"/>
      <c r="C23" s="382" t="s">
        <v>13</v>
      </c>
      <c r="D23" s="382"/>
      <c r="E23" s="5"/>
      <c r="F23" s="382" t="s">
        <v>16</v>
      </c>
      <c r="G23" s="382"/>
      <c r="H23" s="5"/>
      <c r="I23" s="387" t="s">
        <v>13</v>
      </c>
      <c r="J23" s="382"/>
      <c r="K23" s="382" t="s">
        <v>16</v>
      </c>
      <c r="L23" s="383"/>
      <c r="M23" s="387" t="s">
        <v>13</v>
      </c>
      <c r="N23" s="382"/>
      <c r="O23" s="382"/>
      <c r="P23" s="382" t="s">
        <v>16</v>
      </c>
      <c r="Q23" s="382"/>
      <c r="R23" s="383"/>
    </row>
    <row r="24" spans="1:18" ht="15.75">
      <c r="A24" s="54"/>
      <c r="B24" s="189" t="s">
        <v>8</v>
      </c>
      <c r="C24" s="38" t="s">
        <v>14</v>
      </c>
      <c r="D24" s="39" t="s">
        <v>15</v>
      </c>
      <c r="E24" s="19" t="s">
        <v>17</v>
      </c>
      <c r="F24" s="38" t="s">
        <v>14</v>
      </c>
      <c r="G24" s="39" t="s">
        <v>15</v>
      </c>
      <c r="H24" s="179" t="s">
        <v>17</v>
      </c>
      <c r="I24" s="50" t="s">
        <v>14</v>
      </c>
      <c r="J24" s="39" t="s">
        <v>15</v>
      </c>
      <c r="K24" s="38" t="s">
        <v>14</v>
      </c>
      <c r="L24" s="51" t="s">
        <v>15</v>
      </c>
      <c r="M24" s="169" t="s">
        <v>20</v>
      </c>
      <c r="N24" s="52" t="s">
        <v>21</v>
      </c>
      <c r="O24" s="52" t="s">
        <v>75</v>
      </c>
      <c r="P24" s="52" t="s">
        <v>20</v>
      </c>
      <c r="Q24" s="52" t="s">
        <v>21</v>
      </c>
      <c r="R24" s="58" t="s">
        <v>75</v>
      </c>
    </row>
    <row r="25" spans="1:18" ht="15.75">
      <c r="A25" s="54"/>
      <c r="B25" s="14">
        <v>39172</v>
      </c>
      <c r="C25" s="100">
        <v>1</v>
      </c>
      <c r="D25" s="93">
        <v>1</v>
      </c>
      <c r="E25" s="42">
        <f aca="true" t="shared" si="0" ref="E25:E37">C25+D25</f>
        <v>2</v>
      </c>
      <c r="F25" s="102">
        <v>1</v>
      </c>
      <c r="G25" s="93">
        <v>1</v>
      </c>
      <c r="H25" s="42">
        <f aca="true" t="shared" si="1" ref="H25:H37">F25+G25</f>
        <v>2</v>
      </c>
      <c r="I25" s="145">
        <v>5</v>
      </c>
      <c r="J25" s="131">
        <v>5</v>
      </c>
      <c r="K25" s="145">
        <v>5</v>
      </c>
      <c r="L25" s="131">
        <v>5</v>
      </c>
      <c r="M25" s="102">
        <v>1</v>
      </c>
      <c r="N25" s="109">
        <v>1</v>
      </c>
      <c r="O25" s="93">
        <v>1</v>
      </c>
      <c r="P25" s="102">
        <v>1</v>
      </c>
      <c r="Q25" s="109">
        <v>1</v>
      </c>
      <c r="R25" s="104">
        <v>1</v>
      </c>
    </row>
    <row r="26" spans="1:18" ht="15.75">
      <c r="A26" s="54"/>
      <c r="B26" s="14">
        <v>39263</v>
      </c>
      <c r="C26" s="94">
        <v>1</v>
      </c>
      <c r="D26" s="101">
        <v>1</v>
      </c>
      <c r="E26" s="43">
        <f t="shared" si="0"/>
        <v>2</v>
      </c>
      <c r="F26" s="103">
        <v>1</v>
      </c>
      <c r="G26" s="101">
        <v>1</v>
      </c>
      <c r="H26" s="43">
        <f t="shared" si="1"/>
        <v>2</v>
      </c>
      <c r="I26" s="146">
        <v>5</v>
      </c>
      <c r="J26" s="140">
        <v>5</v>
      </c>
      <c r="K26" s="146">
        <v>5</v>
      </c>
      <c r="L26" s="140">
        <v>5</v>
      </c>
      <c r="M26" s="103">
        <v>1</v>
      </c>
      <c r="N26" s="187">
        <v>1</v>
      </c>
      <c r="O26" s="101">
        <v>1</v>
      </c>
      <c r="P26" s="103">
        <v>1</v>
      </c>
      <c r="Q26" s="187">
        <v>1</v>
      </c>
      <c r="R26" s="105">
        <v>1</v>
      </c>
    </row>
    <row r="27" spans="1:18" ht="15.75">
      <c r="A27" s="54"/>
      <c r="B27" s="14">
        <v>39355</v>
      </c>
      <c r="C27" s="94">
        <v>1</v>
      </c>
      <c r="D27" s="101">
        <v>1</v>
      </c>
      <c r="E27" s="43">
        <f t="shared" si="0"/>
        <v>2</v>
      </c>
      <c r="F27" s="103">
        <v>1</v>
      </c>
      <c r="G27" s="101">
        <v>1</v>
      </c>
      <c r="H27" s="43">
        <f t="shared" si="1"/>
        <v>2</v>
      </c>
      <c r="I27" s="146">
        <v>5</v>
      </c>
      <c r="J27" s="140">
        <v>5</v>
      </c>
      <c r="K27" s="146">
        <v>5</v>
      </c>
      <c r="L27" s="140">
        <v>5</v>
      </c>
      <c r="M27" s="103">
        <v>1</v>
      </c>
      <c r="N27" s="187">
        <v>1</v>
      </c>
      <c r="O27" s="101">
        <v>1</v>
      </c>
      <c r="P27" s="103">
        <v>1</v>
      </c>
      <c r="Q27" s="187">
        <v>1</v>
      </c>
      <c r="R27" s="105">
        <v>1</v>
      </c>
    </row>
    <row r="28" spans="1:18" ht="15.75">
      <c r="A28" s="54"/>
      <c r="B28" s="14">
        <v>39447</v>
      </c>
      <c r="C28" s="94">
        <v>1</v>
      </c>
      <c r="D28" s="101">
        <v>1</v>
      </c>
      <c r="E28" s="43">
        <f t="shared" si="0"/>
        <v>2</v>
      </c>
      <c r="F28" s="103">
        <v>1</v>
      </c>
      <c r="G28" s="101">
        <v>1</v>
      </c>
      <c r="H28" s="43">
        <f t="shared" si="1"/>
        <v>2</v>
      </c>
      <c r="I28" s="146">
        <v>5</v>
      </c>
      <c r="J28" s="140">
        <v>5</v>
      </c>
      <c r="K28" s="146">
        <v>5</v>
      </c>
      <c r="L28" s="140">
        <v>5</v>
      </c>
      <c r="M28" s="103">
        <v>1</v>
      </c>
      <c r="N28" s="187">
        <v>1</v>
      </c>
      <c r="O28" s="101">
        <v>1</v>
      </c>
      <c r="P28" s="103">
        <v>1</v>
      </c>
      <c r="Q28" s="187">
        <v>1</v>
      </c>
      <c r="R28" s="105">
        <v>1</v>
      </c>
    </row>
    <row r="29" spans="1:18" ht="15.75">
      <c r="A29" s="54"/>
      <c r="B29" s="14">
        <v>39538</v>
      </c>
      <c r="C29" s="94">
        <v>1</v>
      </c>
      <c r="D29" s="101">
        <v>1</v>
      </c>
      <c r="E29" s="43">
        <f t="shared" si="0"/>
        <v>2</v>
      </c>
      <c r="F29" s="103">
        <v>1</v>
      </c>
      <c r="G29" s="101">
        <v>1</v>
      </c>
      <c r="H29" s="43">
        <f t="shared" si="1"/>
        <v>2</v>
      </c>
      <c r="I29" s="146">
        <v>5</v>
      </c>
      <c r="J29" s="140">
        <v>5</v>
      </c>
      <c r="K29" s="146">
        <v>5</v>
      </c>
      <c r="L29" s="140">
        <v>5</v>
      </c>
      <c r="M29" s="103">
        <v>1</v>
      </c>
      <c r="N29" s="187">
        <v>1</v>
      </c>
      <c r="O29" s="101">
        <v>1</v>
      </c>
      <c r="P29" s="103">
        <v>1</v>
      </c>
      <c r="Q29" s="187">
        <v>1</v>
      </c>
      <c r="R29" s="105">
        <v>1</v>
      </c>
    </row>
    <row r="30" spans="1:18" ht="15.75">
      <c r="A30" s="54"/>
      <c r="B30" s="14">
        <v>39629</v>
      </c>
      <c r="C30" s="94">
        <v>1</v>
      </c>
      <c r="D30" s="101">
        <v>1</v>
      </c>
      <c r="E30" s="43">
        <f t="shared" si="0"/>
        <v>2</v>
      </c>
      <c r="F30" s="103">
        <v>1</v>
      </c>
      <c r="G30" s="101">
        <v>1</v>
      </c>
      <c r="H30" s="43">
        <f t="shared" si="1"/>
        <v>2</v>
      </c>
      <c r="I30" s="146">
        <v>5</v>
      </c>
      <c r="J30" s="140">
        <v>5</v>
      </c>
      <c r="K30" s="146">
        <v>5</v>
      </c>
      <c r="L30" s="140">
        <v>5</v>
      </c>
      <c r="M30" s="103">
        <v>1</v>
      </c>
      <c r="N30" s="187">
        <v>1</v>
      </c>
      <c r="O30" s="101">
        <v>1</v>
      </c>
      <c r="P30" s="103">
        <v>1</v>
      </c>
      <c r="Q30" s="187">
        <v>1</v>
      </c>
      <c r="R30" s="105">
        <v>1</v>
      </c>
    </row>
    <row r="31" spans="1:18" ht="15.75">
      <c r="A31" s="54"/>
      <c r="B31" s="14">
        <v>39721</v>
      </c>
      <c r="C31" s="94">
        <v>1</v>
      </c>
      <c r="D31" s="101">
        <v>1</v>
      </c>
      <c r="E31" s="43">
        <f t="shared" si="0"/>
        <v>2</v>
      </c>
      <c r="F31" s="103">
        <v>1</v>
      </c>
      <c r="G31" s="101">
        <v>1</v>
      </c>
      <c r="H31" s="43">
        <f t="shared" si="1"/>
        <v>2</v>
      </c>
      <c r="I31" s="146">
        <v>5</v>
      </c>
      <c r="J31" s="140">
        <v>5</v>
      </c>
      <c r="K31" s="146">
        <v>5</v>
      </c>
      <c r="L31" s="140">
        <v>5</v>
      </c>
      <c r="M31" s="103">
        <v>1</v>
      </c>
      <c r="N31" s="187">
        <v>1</v>
      </c>
      <c r="O31" s="101">
        <v>1</v>
      </c>
      <c r="P31" s="103">
        <v>1</v>
      </c>
      <c r="Q31" s="187">
        <v>1</v>
      </c>
      <c r="R31" s="105">
        <v>1</v>
      </c>
    </row>
    <row r="32" spans="1:18" ht="15.75">
      <c r="A32" s="54"/>
      <c r="B32" s="14">
        <v>39813</v>
      </c>
      <c r="C32" s="94">
        <v>1</v>
      </c>
      <c r="D32" s="101">
        <v>1</v>
      </c>
      <c r="E32" s="43">
        <f t="shared" si="0"/>
        <v>2</v>
      </c>
      <c r="F32" s="103">
        <v>1</v>
      </c>
      <c r="G32" s="101">
        <v>1</v>
      </c>
      <c r="H32" s="43">
        <f t="shared" si="1"/>
        <v>2</v>
      </c>
      <c r="I32" s="146">
        <v>5</v>
      </c>
      <c r="J32" s="140">
        <v>5</v>
      </c>
      <c r="K32" s="146">
        <v>5</v>
      </c>
      <c r="L32" s="140">
        <v>5</v>
      </c>
      <c r="M32" s="103">
        <v>1</v>
      </c>
      <c r="N32" s="187">
        <v>1</v>
      </c>
      <c r="O32" s="101">
        <v>1</v>
      </c>
      <c r="P32" s="103">
        <v>1</v>
      </c>
      <c r="Q32" s="187">
        <v>1</v>
      </c>
      <c r="R32" s="105">
        <v>1</v>
      </c>
    </row>
    <row r="33" spans="1:18" ht="15.75">
      <c r="A33" s="54"/>
      <c r="B33" s="14">
        <v>39903</v>
      </c>
      <c r="C33" s="94">
        <v>1</v>
      </c>
      <c r="D33" s="101">
        <v>1</v>
      </c>
      <c r="E33" s="43">
        <f t="shared" si="0"/>
        <v>2</v>
      </c>
      <c r="F33" s="103">
        <v>1</v>
      </c>
      <c r="G33" s="101">
        <v>1</v>
      </c>
      <c r="H33" s="43">
        <f t="shared" si="1"/>
        <v>2</v>
      </c>
      <c r="I33" s="146">
        <v>5</v>
      </c>
      <c r="J33" s="140">
        <v>5</v>
      </c>
      <c r="K33" s="146">
        <v>5</v>
      </c>
      <c r="L33" s="140">
        <v>5</v>
      </c>
      <c r="M33" s="103">
        <v>1</v>
      </c>
      <c r="N33" s="187">
        <v>1</v>
      </c>
      <c r="O33" s="101">
        <v>1</v>
      </c>
      <c r="P33" s="103">
        <v>1</v>
      </c>
      <c r="Q33" s="187">
        <v>1</v>
      </c>
      <c r="R33" s="105">
        <v>1</v>
      </c>
    </row>
    <row r="34" spans="1:18" ht="15.75">
      <c r="A34" s="54"/>
      <c r="B34" s="14">
        <v>39994</v>
      </c>
      <c r="C34" s="94">
        <v>1</v>
      </c>
      <c r="D34" s="101">
        <v>1</v>
      </c>
      <c r="E34" s="43">
        <f t="shared" si="0"/>
        <v>2</v>
      </c>
      <c r="F34" s="103">
        <v>1</v>
      </c>
      <c r="G34" s="101">
        <v>1</v>
      </c>
      <c r="H34" s="43">
        <f t="shared" si="1"/>
        <v>2</v>
      </c>
      <c r="I34" s="146">
        <v>5</v>
      </c>
      <c r="J34" s="140">
        <v>5</v>
      </c>
      <c r="K34" s="146">
        <v>5</v>
      </c>
      <c r="L34" s="140">
        <v>5</v>
      </c>
      <c r="M34" s="103">
        <v>1</v>
      </c>
      <c r="N34" s="187">
        <v>1</v>
      </c>
      <c r="O34" s="101">
        <v>1</v>
      </c>
      <c r="P34" s="103">
        <v>1</v>
      </c>
      <c r="Q34" s="187">
        <v>1</v>
      </c>
      <c r="R34" s="105">
        <v>1</v>
      </c>
    </row>
    <row r="35" spans="1:18" ht="15.75">
      <c r="A35" s="54"/>
      <c r="B35" s="14">
        <v>40086</v>
      </c>
      <c r="C35" s="94">
        <v>1</v>
      </c>
      <c r="D35" s="101">
        <v>1</v>
      </c>
      <c r="E35" s="43">
        <f t="shared" si="0"/>
        <v>2</v>
      </c>
      <c r="F35" s="103">
        <v>1</v>
      </c>
      <c r="G35" s="101">
        <v>1</v>
      </c>
      <c r="H35" s="43">
        <f t="shared" si="1"/>
        <v>2</v>
      </c>
      <c r="I35" s="146">
        <v>5</v>
      </c>
      <c r="J35" s="140">
        <v>5</v>
      </c>
      <c r="K35" s="146">
        <v>5</v>
      </c>
      <c r="L35" s="140">
        <v>5</v>
      </c>
      <c r="M35" s="103">
        <v>1</v>
      </c>
      <c r="N35" s="187">
        <v>1</v>
      </c>
      <c r="O35" s="101">
        <v>1</v>
      </c>
      <c r="P35" s="103">
        <v>1</v>
      </c>
      <c r="Q35" s="187">
        <v>1</v>
      </c>
      <c r="R35" s="105">
        <v>1</v>
      </c>
    </row>
    <row r="36" spans="1:18" ht="15.75">
      <c r="A36" s="54"/>
      <c r="B36" s="14">
        <v>40178</v>
      </c>
      <c r="C36" s="94">
        <v>1</v>
      </c>
      <c r="D36" s="101">
        <v>1</v>
      </c>
      <c r="E36" s="43">
        <f t="shared" si="0"/>
        <v>2</v>
      </c>
      <c r="F36" s="103">
        <v>1</v>
      </c>
      <c r="G36" s="101">
        <v>1</v>
      </c>
      <c r="H36" s="43">
        <f t="shared" si="1"/>
        <v>2</v>
      </c>
      <c r="I36" s="146">
        <v>5</v>
      </c>
      <c r="J36" s="140">
        <v>5</v>
      </c>
      <c r="K36" s="146">
        <v>5</v>
      </c>
      <c r="L36" s="140">
        <v>5</v>
      </c>
      <c r="M36" s="103">
        <v>1</v>
      </c>
      <c r="N36" s="187">
        <v>1</v>
      </c>
      <c r="O36" s="101">
        <v>1</v>
      </c>
      <c r="P36" s="103">
        <v>1</v>
      </c>
      <c r="Q36" s="187">
        <v>1</v>
      </c>
      <c r="R36" s="105">
        <v>1</v>
      </c>
    </row>
    <row r="37" spans="1:18" ht="15.75">
      <c r="A37" s="54"/>
      <c r="B37" s="14">
        <v>40268</v>
      </c>
      <c r="C37" s="94">
        <v>1</v>
      </c>
      <c r="D37" s="101">
        <v>1</v>
      </c>
      <c r="E37" s="43">
        <f t="shared" si="0"/>
        <v>2</v>
      </c>
      <c r="F37" s="103">
        <v>1</v>
      </c>
      <c r="G37" s="101">
        <v>1</v>
      </c>
      <c r="H37" s="43">
        <f t="shared" si="1"/>
        <v>2</v>
      </c>
      <c r="I37" s="146">
        <v>5</v>
      </c>
      <c r="J37" s="140">
        <v>5</v>
      </c>
      <c r="K37" s="146">
        <v>5</v>
      </c>
      <c r="L37" s="140">
        <v>5</v>
      </c>
      <c r="M37" s="103">
        <v>1</v>
      </c>
      <c r="N37" s="187">
        <v>1</v>
      </c>
      <c r="O37" s="101">
        <v>1</v>
      </c>
      <c r="P37" s="103">
        <v>1</v>
      </c>
      <c r="Q37" s="187">
        <v>1</v>
      </c>
      <c r="R37" s="105">
        <v>1</v>
      </c>
    </row>
    <row r="38" spans="1:18" ht="15.75">
      <c r="A38" s="54"/>
      <c r="B38" s="4"/>
      <c r="C38" s="5"/>
      <c r="D38" s="5"/>
      <c r="E38" s="5"/>
      <c r="F38" s="5"/>
      <c r="G38" s="5"/>
      <c r="H38" s="5"/>
      <c r="I38" s="5"/>
      <c r="J38" s="5"/>
      <c r="K38" s="5"/>
      <c r="L38" s="5"/>
      <c r="M38" s="5"/>
      <c r="N38" s="5"/>
      <c r="O38" s="5"/>
      <c r="P38" s="5"/>
      <c r="Q38" s="5"/>
      <c r="R38" s="6"/>
    </row>
    <row r="39" spans="1:18" ht="15.75">
      <c r="A39" s="54"/>
      <c r="B39" s="4"/>
      <c r="C39" s="5"/>
      <c r="D39" s="5"/>
      <c r="E39" s="5"/>
      <c r="F39" s="5"/>
      <c r="G39" s="5"/>
      <c r="H39" s="5"/>
      <c r="I39" s="5"/>
      <c r="J39" s="5"/>
      <c r="K39" s="5"/>
      <c r="L39" s="5"/>
      <c r="M39" s="5"/>
      <c r="N39" s="5"/>
      <c r="O39" s="5"/>
      <c r="P39" s="5"/>
      <c r="Q39" s="5"/>
      <c r="R39" s="6"/>
    </row>
    <row r="40" spans="1:18" ht="15.75">
      <c r="A40" s="54"/>
      <c r="B40" s="4"/>
      <c r="C40" s="12" t="s">
        <v>36</v>
      </c>
      <c r="D40" s="5"/>
      <c r="E40" s="5"/>
      <c r="F40" s="5"/>
      <c r="G40" s="5"/>
      <c r="H40" s="5"/>
      <c r="I40" s="5"/>
      <c r="J40" s="5"/>
      <c r="K40" s="5"/>
      <c r="L40" s="5"/>
      <c r="M40" s="5"/>
      <c r="N40" s="5"/>
      <c r="O40" s="5"/>
      <c r="P40" s="5"/>
      <c r="Q40" s="5"/>
      <c r="R40" s="6"/>
    </row>
    <row r="41" spans="1:18" ht="15.75">
      <c r="A41" s="54"/>
      <c r="B41" s="21" t="s">
        <v>26</v>
      </c>
      <c r="C41" s="12"/>
      <c r="D41" s="5"/>
      <c r="E41" s="5"/>
      <c r="F41" s="5"/>
      <c r="G41" s="5"/>
      <c r="H41" s="5"/>
      <c r="I41" s="5"/>
      <c r="J41" s="5"/>
      <c r="K41" s="5"/>
      <c r="L41" s="5"/>
      <c r="M41" s="5"/>
      <c r="N41" s="5"/>
      <c r="O41" s="5"/>
      <c r="P41" s="5"/>
      <c r="Q41" s="5"/>
      <c r="R41" s="6"/>
    </row>
    <row r="42" spans="1:18" ht="15.75">
      <c r="A42" s="54"/>
      <c r="B42" s="21"/>
      <c r="C42" s="384" t="s">
        <v>18</v>
      </c>
      <c r="D42" s="384"/>
      <c r="E42" s="384"/>
      <c r="F42" s="384"/>
      <c r="G42" s="384"/>
      <c r="H42" s="384"/>
      <c r="I42" s="385" t="s">
        <v>25</v>
      </c>
      <c r="J42" s="384"/>
      <c r="K42" s="384"/>
      <c r="L42" s="386"/>
      <c r="M42" s="385" t="s">
        <v>19</v>
      </c>
      <c r="N42" s="384"/>
      <c r="O42" s="384"/>
      <c r="P42" s="384"/>
      <c r="Q42" s="384"/>
      <c r="R42" s="386"/>
    </row>
    <row r="43" spans="1:18" ht="15.75">
      <c r="A43" s="54"/>
      <c r="B43" s="4"/>
      <c r="C43" s="382" t="s">
        <v>13</v>
      </c>
      <c r="D43" s="382"/>
      <c r="E43" s="5"/>
      <c r="F43" s="382" t="s">
        <v>16</v>
      </c>
      <c r="G43" s="382"/>
      <c r="H43" s="5"/>
      <c r="I43" s="387" t="s">
        <v>13</v>
      </c>
      <c r="J43" s="382"/>
      <c r="K43" s="382" t="s">
        <v>16</v>
      </c>
      <c r="L43" s="383"/>
      <c r="M43" s="388" t="s">
        <v>13</v>
      </c>
      <c r="N43" s="389"/>
      <c r="O43" s="389"/>
      <c r="P43" s="389" t="s">
        <v>16</v>
      </c>
      <c r="Q43" s="389"/>
      <c r="R43" s="390"/>
    </row>
    <row r="44" spans="1:18" ht="15.75">
      <c r="A44" s="54"/>
      <c r="B44" s="189" t="s">
        <v>8</v>
      </c>
      <c r="C44" s="38" t="s">
        <v>14</v>
      </c>
      <c r="D44" s="39" t="s">
        <v>15</v>
      </c>
      <c r="E44" s="19" t="s">
        <v>17</v>
      </c>
      <c r="F44" s="38" t="s">
        <v>14</v>
      </c>
      <c r="G44" s="39" t="s">
        <v>15</v>
      </c>
      <c r="H44" s="179" t="s">
        <v>17</v>
      </c>
      <c r="I44" s="50" t="s">
        <v>14</v>
      </c>
      <c r="J44" s="39" t="s">
        <v>15</v>
      </c>
      <c r="K44" s="38" t="s">
        <v>14</v>
      </c>
      <c r="L44" s="51" t="s">
        <v>15</v>
      </c>
      <c r="M44" s="169" t="s">
        <v>20</v>
      </c>
      <c r="N44" s="52" t="s">
        <v>21</v>
      </c>
      <c r="O44" s="52" t="s">
        <v>75</v>
      </c>
      <c r="P44" s="52" t="s">
        <v>20</v>
      </c>
      <c r="Q44" s="52" t="s">
        <v>21</v>
      </c>
      <c r="R44" s="58" t="s">
        <v>75</v>
      </c>
    </row>
    <row r="45" spans="1:18" ht="15.75">
      <c r="A45" s="54"/>
      <c r="B45" s="59">
        <v>39269</v>
      </c>
      <c r="C45" s="100">
        <v>1</v>
      </c>
      <c r="D45" s="93">
        <v>1</v>
      </c>
      <c r="E45" s="42">
        <f>C45+D45</f>
        <v>2</v>
      </c>
      <c r="F45" s="102">
        <v>1</v>
      </c>
      <c r="G45" s="93">
        <v>1</v>
      </c>
      <c r="H45" s="42">
        <f>F45+G45</f>
        <v>2</v>
      </c>
      <c r="I45" s="145">
        <v>5</v>
      </c>
      <c r="J45" s="131">
        <v>5</v>
      </c>
      <c r="K45" s="145">
        <v>5</v>
      </c>
      <c r="L45" s="131">
        <v>5</v>
      </c>
      <c r="M45" s="102">
        <v>1</v>
      </c>
      <c r="N45" s="109">
        <v>1</v>
      </c>
      <c r="O45" s="93">
        <v>1</v>
      </c>
      <c r="P45" s="102">
        <v>1</v>
      </c>
      <c r="Q45" s="109">
        <v>1</v>
      </c>
      <c r="R45" s="104">
        <v>1</v>
      </c>
    </row>
    <row r="46" spans="1:18" ht="15.75">
      <c r="A46" s="54"/>
      <c r="B46" s="14">
        <v>39276</v>
      </c>
      <c r="C46" s="94">
        <v>1</v>
      </c>
      <c r="D46" s="101">
        <v>1</v>
      </c>
      <c r="E46" s="43">
        <f aca="true" t="shared" si="2" ref="E46:E62">C46+D46</f>
        <v>2</v>
      </c>
      <c r="F46" s="103">
        <v>1</v>
      </c>
      <c r="G46" s="101">
        <v>1</v>
      </c>
      <c r="H46" s="43">
        <f aca="true" t="shared" si="3" ref="H46:H62">F46+G46</f>
        <v>2</v>
      </c>
      <c r="I46" s="146">
        <v>5</v>
      </c>
      <c r="J46" s="140">
        <v>5</v>
      </c>
      <c r="K46" s="146">
        <v>5</v>
      </c>
      <c r="L46" s="140">
        <v>5</v>
      </c>
      <c r="M46" s="103">
        <v>1</v>
      </c>
      <c r="N46" s="187">
        <v>1</v>
      </c>
      <c r="O46" s="101">
        <v>1</v>
      </c>
      <c r="P46" s="103">
        <v>1</v>
      </c>
      <c r="Q46" s="187">
        <v>1</v>
      </c>
      <c r="R46" s="105">
        <v>1</v>
      </c>
    </row>
    <row r="47" spans="1:18" ht="15.75">
      <c r="A47" s="54"/>
      <c r="B47" s="14">
        <v>39283</v>
      </c>
      <c r="C47" s="94">
        <v>1</v>
      </c>
      <c r="D47" s="101">
        <v>1</v>
      </c>
      <c r="E47" s="43">
        <f t="shared" si="2"/>
        <v>2</v>
      </c>
      <c r="F47" s="103">
        <v>1</v>
      </c>
      <c r="G47" s="101">
        <v>1</v>
      </c>
      <c r="H47" s="43">
        <f t="shared" si="3"/>
        <v>2</v>
      </c>
      <c r="I47" s="146">
        <v>5</v>
      </c>
      <c r="J47" s="140">
        <v>5</v>
      </c>
      <c r="K47" s="146">
        <v>5</v>
      </c>
      <c r="L47" s="140">
        <v>5</v>
      </c>
      <c r="M47" s="103">
        <v>1</v>
      </c>
      <c r="N47" s="187">
        <v>1</v>
      </c>
      <c r="O47" s="101">
        <v>1</v>
      </c>
      <c r="P47" s="103">
        <v>1</v>
      </c>
      <c r="Q47" s="187">
        <v>1</v>
      </c>
      <c r="R47" s="105">
        <v>1</v>
      </c>
    </row>
    <row r="48" spans="1:18" ht="15.75">
      <c r="A48" s="54"/>
      <c r="B48" s="14">
        <v>39290</v>
      </c>
      <c r="C48" s="94">
        <v>1</v>
      </c>
      <c r="D48" s="101">
        <v>1</v>
      </c>
      <c r="E48" s="43">
        <f t="shared" si="2"/>
        <v>2</v>
      </c>
      <c r="F48" s="103">
        <v>1</v>
      </c>
      <c r="G48" s="101">
        <v>1</v>
      </c>
      <c r="H48" s="43">
        <f t="shared" si="3"/>
        <v>2</v>
      </c>
      <c r="I48" s="146">
        <v>5</v>
      </c>
      <c r="J48" s="140">
        <v>5</v>
      </c>
      <c r="K48" s="146">
        <v>5</v>
      </c>
      <c r="L48" s="140">
        <v>5</v>
      </c>
      <c r="M48" s="103">
        <v>1</v>
      </c>
      <c r="N48" s="187">
        <v>1</v>
      </c>
      <c r="O48" s="101">
        <v>1</v>
      </c>
      <c r="P48" s="103">
        <v>1</v>
      </c>
      <c r="Q48" s="187">
        <v>1</v>
      </c>
      <c r="R48" s="105">
        <v>1</v>
      </c>
    </row>
    <row r="49" spans="1:18" ht="15.75">
      <c r="A49" s="54"/>
      <c r="B49" s="14">
        <v>39297</v>
      </c>
      <c r="C49" s="94">
        <v>1</v>
      </c>
      <c r="D49" s="101">
        <v>1</v>
      </c>
      <c r="E49" s="43">
        <f t="shared" si="2"/>
        <v>2</v>
      </c>
      <c r="F49" s="103">
        <v>1</v>
      </c>
      <c r="G49" s="101">
        <v>1</v>
      </c>
      <c r="H49" s="43">
        <f t="shared" si="3"/>
        <v>2</v>
      </c>
      <c r="I49" s="146">
        <v>5</v>
      </c>
      <c r="J49" s="140">
        <v>5</v>
      </c>
      <c r="K49" s="146">
        <v>5</v>
      </c>
      <c r="L49" s="140">
        <v>5</v>
      </c>
      <c r="M49" s="103">
        <v>1</v>
      </c>
      <c r="N49" s="187">
        <v>1</v>
      </c>
      <c r="O49" s="101">
        <v>1</v>
      </c>
      <c r="P49" s="103">
        <v>1</v>
      </c>
      <c r="Q49" s="187">
        <v>1</v>
      </c>
      <c r="R49" s="105">
        <v>1</v>
      </c>
    </row>
    <row r="50" spans="1:18" ht="15.75">
      <c r="A50" s="54"/>
      <c r="B50" s="14">
        <v>39304</v>
      </c>
      <c r="C50" s="94">
        <v>1</v>
      </c>
      <c r="D50" s="101">
        <v>1</v>
      </c>
      <c r="E50" s="43">
        <f t="shared" si="2"/>
        <v>2</v>
      </c>
      <c r="F50" s="103">
        <v>1</v>
      </c>
      <c r="G50" s="101">
        <v>1</v>
      </c>
      <c r="H50" s="43">
        <f t="shared" si="3"/>
        <v>2</v>
      </c>
      <c r="I50" s="146">
        <v>5</v>
      </c>
      <c r="J50" s="140">
        <v>5</v>
      </c>
      <c r="K50" s="146">
        <v>5</v>
      </c>
      <c r="L50" s="140">
        <v>5</v>
      </c>
      <c r="M50" s="103">
        <v>1</v>
      </c>
      <c r="N50" s="187">
        <v>1</v>
      </c>
      <c r="O50" s="101">
        <v>1</v>
      </c>
      <c r="P50" s="103">
        <v>1</v>
      </c>
      <c r="Q50" s="187">
        <v>1</v>
      </c>
      <c r="R50" s="105">
        <v>1</v>
      </c>
    </row>
    <row r="51" spans="1:18" ht="15.75">
      <c r="A51" s="54"/>
      <c r="B51" s="14">
        <v>39311</v>
      </c>
      <c r="C51" s="94">
        <v>1</v>
      </c>
      <c r="D51" s="101">
        <v>1</v>
      </c>
      <c r="E51" s="43">
        <f t="shared" si="2"/>
        <v>2</v>
      </c>
      <c r="F51" s="103">
        <v>1</v>
      </c>
      <c r="G51" s="101">
        <v>1</v>
      </c>
      <c r="H51" s="43">
        <f t="shared" si="3"/>
        <v>2</v>
      </c>
      <c r="I51" s="146">
        <v>5</v>
      </c>
      <c r="J51" s="140">
        <v>5</v>
      </c>
      <c r="K51" s="146">
        <v>5</v>
      </c>
      <c r="L51" s="140">
        <v>5</v>
      </c>
      <c r="M51" s="103">
        <v>1</v>
      </c>
      <c r="N51" s="187">
        <v>1</v>
      </c>
      <c r="O51" s="101">
        <v>1</v>
      </c>
      <c r="P51" s="103">
        <v>1</v>
      </c>
      <c r="Q51" s="187">
        <v>1</v>
      </c>
      <c r="R51" s="105">
        <v>1</v>
      </c>
    </row>
    <row r="52" spans="1:18" ht="15.75">
      <c r="A52" s="54"/>
      <c r="B52" s="14">
        <v>39318</v>
      </c>
      <c r="C52" s="94">
        <v>1</v>
      </c>
      <c r="D52" s="101">
        <v>1</v>
      </c>
      <c r="E52" s="43">
        <f t="shared" si="2"/>
        <v>2</v>
      </c>
      <c r="F52" s="103">
        <v>1</v>
      </c>
      <c r="G52" s="101">
        <v>1</v>
      </c>
      <c r="H52" s="43">
        <f t="shared" si="3"/>
        <v>2</v>
      </c>
      <c r="I52" s="146">
        <v>5</v>
      </c>
      <c r="J52" s="140">
        <v>5</v>
      </c>
      <c r="K52" s="146">
        <v>5</v>
      </c>
      <c r="L52" s="140">
        <v>5</v>
      </c>
      <c r="M52" s="103">
        <v>1</v>
      </c>
      <c r="N52" s="187">
        <v>1</v>
      </c>
      <c r="O52" s="101">
        <v>1</v>
      </c>
      <c r="P52" s="103">
        <v>1</v>
      </c>
      <c r="Q52" s="187">
        <v>1</v>
      </c>
      <c r="R52" s="105">
        <v>1</v>
      </c>
    </row>
    <row r="53" spans="1:18" ht="15.75">
      <c r="A53" s="54"/>
      <c r="B53" s="15">
        <v>39325</v>
      </c>
      <c r="C53" s="193">
        <v>1</v>
      </c>
      <c r="D53" s="195">
        <v>1</v>
      </c>
      <c r="E53" s="297">
        <f t="shared" si="2"/>
        <v>2</v>
      </c>
      <c r="F53" s="191">
        <v>1</v>
      </c>
      <c r="G53" s="195">
        <v>1</v>
      </c>
      <c r="H53" s="297">
        <f t="shared" si="3"/>
        <v>2</v>
      </c>
      <c r="I53" s="146">
        <v>5</v>
      </c>
      <c r="J53" s="140">
        <v>5</v>
      </c>
      <c r="K53" s="146">
        <v>5</v>
      </c>
      <c r="L53" s="140">
        <v>5</v>
      </c>
      <c r="M53" s="191">
        <v>1</v>
      </c>
      <c r="N53" s="192">
        <v>1</v>
      </c>
      <c r="O53" s="195">
        <v>1</v>
      </c>
      <c r="P53" s="191">
        <v>1</v>
      </c>
      <c r="Q53" s="192">
        <v>1</v>
      </c>
      <c r="R53" s="194">
        <v>1</v>
      </c>
    </row>
    <row r="54" spans="1:18" ht="15.75">
      <c r="A54" s="54"/>
      <c r="B54" s="14">
        <v>39514</v>
      </c>
      <c r="C54" s="94">
        <v>1</v>
      </c>
      <c r="D54" s="101">
        <v>1</v>
      </c>
      <c r="E54" s="43">
        <f t="shared" si="2"/>
        <v>2</v>
      </c>
      <c r="F54" s="103">
        <v>1</v>
      </c>
      <c r="G54" s="101">
        <v>1</v>
      </c>
      <c r="H54" s="43">
        <f t="shared" si="3"/>
        <v>2</v>
      </c>
      <c r="I54" s="146">
        <v>5</v>
      </c>
      <c r="J54" s="140">
        <v>5</v>
      </c>
      <c r="K54" s="146">
        <v>5</v>
      </c>
      <c r="L54" s="140">
        <v>5</v>
      </c>
      <c r="M54" s="103">
        <v>1</v>
      </c>
      <c r="N54" s="187">
        <v>1</v>
      </c>
      <c r="O54" s="101">
        <v>1</v>
      </c>
      <c r="P54" s="103">
        <v>1</v>
      </c>
      <c r="Q54" s="187">
        <v>1</v>
      </c>
      <c r="R54" s="105">
        <v>1</v>
      </c>
    </row>
    <row r="55" spans="1:18" ht="15.75">
      <c r="A55" s="54"/>
      <c r="B55" s="14">
        <v>39521</v>
      </c>
      <c r="C55" s="94">
        <v>1</v>
      </c>
      <c r="D55" s="101">
        <v>1</v>
      </c>
      <c r="E55" s="43">
        <f t="shared" si="2"/>
        <v>2</v>
      </c>
      <c r="F55" s="103">
        <v>1</v>
      </c>
      <c r="G55" s="101">
        <v>1</v>
      </c>
      <c r="H55" s="43">
        <f t="shared" si="3"/>
        <v>2</v>
      </c>
      <c r="I55" s="146">
        <v>5</v>
      </c>
      <c r="J55" s="140">
        <v>5</v>
      </c>
      <c r="K55" s="146">
        <v>5</v>
      </c>
      <c r="L55" s="140">
        <v>5</v>
      </c>
      <c r="M55" s="103">
        <v>1</v>
      </c>
      <c r="N55" s="187">
        <v>1</v>
      </c>
      <c r="O55" s="101">
        <v>1</v>
      </c>
      <c r="P55" s="103">
        <v>1</v>
      </c>
      <c r="Q55" s="187">
        <v>1</v>
      </c>
      <c r="R55" s="105">
        <v>1</v>
      </c>
    </row>
    <row r="56" spans="1:18" ht="15.75">
      <c r="A56" s="54"/>
      <c r="B56" s="14">
        <v>39528</v>
      </c>
      <c r="C56" s="94">
        <v>1</v>
      </c>
      <c r="D56" s="101">
        <v>1</v>
      </c>
      <c r="E56" s="43">
        <f t="shared" si="2"/>
        <v>2</v>
      </c>
      <c r="F56" s="103">
        <v>1</v>
      </c>
      <c r="G56" s="101">
        <v>1</v>
      </c>
      <c r="H56" s="43">
        <f t="shared" si="3"/>
        <v>2</v>
      </c>
      <c r="I56" s="146">
        <v>5</v>
      </c>
      <c r="J56" s="140">
        <v>5</v>
      </c>
      <c r="K56" s="146">
        <v>5</v>
      </c>
      <c r="L56" s="140">
        <v>5</v>
      </c>
      <c r="M56" s="103">
        <v>1</v>
      </c>
      <c r="N56" s="187">
        <v>1</v>
      </c>
      <c r="O56" s="101">
        <v>1</v>
      </c>
      <c r="P56" s="103">
        <v>1</v>
      </c>
      <c r="Q56" s="187">
        <v>1</v>
      </c>
      <c r="R56" s="105">
        <v>1</v>
      </c>
    </row>
    <row r="57" spans="1:18" ht="15.75">
      <c r="A57" s="54"/>
      <c r="B57" s="15">
        <v>39538</v>
      </c>
      <c r="C57" s="47">
        <f>C29</f>
        <v>1</v>
      </c>
      <c r="D57" s="106">
        <f>D29</f>
        <v>1</v>
      </c>
      <c r="E57" s="47">
        <f t="shared" si="2"/>
        <v>2</v>
      </c>
      <c r="F57" s="107">
        <f>F29</f>
        <v>1</v>
      </c>
      <c r="G57" s="106">
        <f>G29</f>
        <v>1</v>
      </c>
      <c r="H57" s="47">
        <f t="shared" si="3"/>
        <v>2</v>
      </c>
      <c r="I57" s="146">
        <v>5</v>
      </c>
      <c r="J57" s="140">
        <v>5</v>
      </c>
      <c r="K57" s="146">
        <v>5</v>
      </c>
      <c r="L57" s="140">
        <v>5</v>
      </c>
      <c r="M57" s="107">
        <f>M29</f>
        <v>1</v>
      </c>
      <c r="N57" s="128">
        <f>N29</f>
        <v>1</v>
      </c>
      <c r="O57" s="106">
        <f>O29</f>
        <v>1</v>
      </c>
      <c r="P57" s="107">
        <f>P29</f>
        <v>1</v>
      </c>
      <c r="Q57" s="128">
        <f>Q29</f>
        <v>1</v>
      </c>
      <c r="R57" s="108">
        <f>R29</f>
        <v>1</v>
      </c>
    </row>
    <row r="58" spans="1:18" ht="15.75">
      <c r="A58" s="54"/>
      <c r="B58" s="16">
        <v>39691</v>
      </c>
      <c r="C58" s="94">
        <v>1</v>
      </c>
      <c r="D58" s="101">
        <v>1</v>
      </c>
      <c r="E58" s="298">
        <f t="shared" si="2"/>
        <v>2</v>
      </c>
      <c r="F58" s="103">
        <v>1</v>
      </c>
      <c r="G58" s="101">
        <v>1</v>
      </c>
      <c r="H58" s="298">
        <f t="shared" si="3"/>
        <v>2</v>
      </c>
      <c r="I58" s="146">
        <v>5</v>
      </c>
      <c r="J58" s="140">
        <v>5</v>
      </c>
      <c r="K58" s="146">
        <v>5</v>
      </c>
      <c r="L58" s="140">
        <v>5</v>
      </c>
      <c r="M58" s="103">
        <v>1</v>
      </c>
      <c r="N58" s="272">
        <v>1</v>
      </c>
      <c r="O58" s="101">
        <v>1</v>
      </c>
      <c r="P58" s="103">
        <v>1</v>
      </c>
      <c r="Q58" s="272">
        <v>1</v>
      </c>
      <c r="R58" s="105">
        <v>1</v>
      </c>
    </row>
    <row r="59" spans="1:18" ht="15.75">
      <c r="A59" s="54"/>
      <c r="B59" s="14">
        <v>39696</v>
      </c>
      <c r="C59" s="94">
        <v>1</v>
      </c>
      <c r="D59" s="101">
        <v>1</v>
      </c>
      <c r="E59" s="43">
        <f t="shared" si="2"/>
        <v>2</v>
      </c>
      <c r="F59" s="103">
        <v>1</v>
      </c>
      <c r="G59" s="101">
        <v>1</v>
      </c>
      <c r="H59" s="43">
        <f t="shared" si="3"/>
        <v>2</v>
      </c>
      <c r="I59" s="146">
        <v>5</v>
      </c>
      <c r="J59" s="140">
        <v>5</v>
      </c>
      <c r="K59" s="146">
        <v>5</v>
      </c>
      <c r="L59" s="140">
        <v>5</v>
      </c>
      <c r="M59" s="103">
        <v>1</v>
      </c>
      <c r="N59" s="187">
        <v>1</v>
      </c>
      <c r="O59" s="101">
        <v>1</v>
      </c>
      <c r="P59" s="103">
        <v>1</v>
      </c>
      <c r="Q59" s="187">
        <v>1</v>
      </c>
      <c r="R59" s="105">
        <v>1</v>
      </c>
    </row>
    <row r="60" spans="1:18" ht="15.75">
      <c r="A60" s="54"/>
      <c r="B60" s="14">
        <v>39703</v>
      </c>
      <c r="C60" s="94">
        <v>1</v>
      </c>
      <c r="D60" s="101">
        <v>1</v>
      </c>
      <c r="E60" s="43">
        <f t="shared" si="2"/>
        <v>2</v>
      </c>
      <c r="F60" s="103">
        <v>1</v>
      </c>
      <c r="G60" s="101">
        <v>1</v>
      </c>
      <c r="H60" s="43">
        <f t="shared" si="3"/>
        <v>2</v>
      </c>
      <c r="I60" s="146">
        <v>5</v>
      </c>
      <c r="J60" s="140">
        <v>5</v>
      </c>
      <c r="K60" s="146">
        <v>5</v>
      </c>
      <c r="L60" s="140">
        <v>5</v>
      </c>
      <c r="M60" s="103">
        <v>1</v>
      </c>
      <c r="N60" s="187">
        <v>1</v>
      </c>
      <c r="O60" s="101">
        <v>1</v>
      </c>
      <c r="P60" s="103">
        <v>1</v>
      </c>
      <c r="Q60" s="187">
        <v>1</v>
      </c>
      <c r="R60" s="105">
        <v>1</v>
      </c>
    </row>
    <row r="61" spans="1:18" ht="15.75">
      <c r="A61" s="54"/>
      <c r="B61" s="14">
        <v>39710</v>
      </c>
      <c r="C61" s="94">
        <v>1</v>
      </c>
      <c r="D61" s="101">
        <v>1</v>
      </c>
      <c r="E61" s="43">
        <f t="shared" si="2"/>
        <v>2</v>
      </c>
      <c r="F61" s="103">
        <v>1</v>
      </c>
      <c r="G61" s="101">
        <v>1</v>
      </c>
      <c r="H61" s="43">
        <f t="shared" si="3"/>
        <v>2</v>
      </c>
      <c r="I61" s="146">
        <v>5</v>
      </c>
      <c r="J61" s="140">
        <v>5</v>
      </c>
      <c r="K61" s="146">
        <v>5</v>
      </c>
      <c r="L61" s="140">
        <v>5</v>
      </c>
      <c r="M61" s="103">
        <v>1</v>
      </c>
      <c r="N61" s="187">
        <v>1</v>
      </c>
      <c r="O61" s="101">
        <v>1</v>
      </c>
      <c r="P61" s="103">
        <v>1</v>
      </c>
      <c r="Q61" s="187">
        <v>1</v>
      </c>
      <c r="R61" s="105">
        <v>1</v>
      </c>
    </row>
    <row r="62" spans="1:18" ht="15.75">
      <c r="A62" s="54"/>
      <c r="B62" s="17">
        <v>39717</v>
      </c>
      <c r="C62" s="96">
        <v>1</v>
      </c>
      <c r="D62" s="115">
        <v>1</v>
      </c>
      <c r="E62" s="60">
        <f t="shared" si="2"/>
        <v>2</v>
      </c>
      <c r="F62" s="114">
        <v>1</v>
      </c>
      <c r="G62" s="115">
        <v>1</v>
      </c>
      <c r="H62" s="60">
        <f t="shared" si="3"/>
        <v>2</v>
      </c>
      <c r="I62" s="164">
        <v>5</v>
      </c>
      <c r="J62" s="143">
        <v>5</v>
      </c>
      <c r="K62" s="164">
        <v>5</v>
      </c>
      <c r="L62" s="143">
        <v>5</v>
      </c>
      <c r="M62" s="114">
        <v>1</v>
      </c>
      <c r="N62" s="188">
        <v>1</v>
      </c>
      <c r="O62" s="115">
        <v>1</v>
      </c>
      <c r="P62" s="114">
        <v>1</v>
      </c>
      <c r="Q62" s="188">
        <v>1</v>
      </c>
      <c r="R62" s="116">
        <v>1</v>
      </c>
    </row>
    <row r="63" spans="1:9" ht="15.75">
      <c r="A63" s="54"/>
      <c r="B63" s="5"/>
      <c r="C63" s="5"/>
      <c r="D63" s="5"/>
      <c r="E63" s="5"/>
      <c r="F63" s="5"/>
      <c r="G63" s="5"/>
      <c r="H63" s="5"/>
      <c r="I63" s="5"/>
    </row>
    <row r="64" spans="1:9" ht="15.75">
      <c r="A64" s="54"/>
      <c r="B64" s="5"/>
      <c r="C64" s="5"/>
      <c r="D64" s="5"/>
      <c r="E64" s="5"/>
      <c r="F64" s="5"/>
      <c r="G64" s="5"/>
      <c r="H64" s="5"/>
      <c r="I64" s="5"/>
    </row>
    <row r="65" spans="1:9" ht="15.75">
      <c r="A65" s="54"/>
      <c r="B65" s="5"/>
      <c r="C65" s="5"/>
      <c r="D65" s="5"/>
      <c r="E65" s="5"/>
      <c r="F65" s="5"/>
      <c r="G65" s="5"/>
      <c r="H65" s="5"/>
      <c r="I65" s="5"/>
    </row>
    <row r="66" spans="1:16" ht="15.75">
      <c r="A66" s="55">
        <v>2</v>
      </c>
      <c r="B66" s="8" t="s">
        <v>24</v>
      </c>
      <c r="C66" s="9"/>
      <c r="D66" s="9"/>
      <c r="E66" s="9"/>
      <c r="F66" s="9"/>
      <c r="G66" s="9"/>
      <c r="H66" s="9"/>
      <c r="I66" s="9"/>
      <c r="J66" s="9"/>
      <c r="K66" s="9"/>
      <c r="L66" s="9"/>
      <c r="M66" s="9"/>
      <c r="N66" s="9"/>
      <c r="O66" s="10"/>
      <c r="P66" s="4"/>
    </row>
    <row r="67" spans="1:16" ht="15.75">
      <c r="A67" s="54"/>
      <c r="B67" s="4"/>
      <c r="C67" s="5"/>
      <c r="D67" s="5"/>
      <c r="E67" s="5"/>
      <c r="F67" s="5"/>
      <c r="G67" s="5"/>
      <c r="H67" s="5"/>
      <c r="I67" s="5"/>
      <c r="J67" s="5"/>
      <c r="K67" s="5"/>
      <c r="L67" s="5"/>
      <c r="M67" s="5"/>
      <c r="N67" s="5"/>
      <c r="O67" s="6"/>
      <c r="P67" s="4"/>
    </row>
    <row r="68" spans="1:16" ht="15.75" customHeight="1">
      <c r="A68" s="54"/>
      <c r="B68" s="377" t="s">
        <v>185</v>
      </c>
      <c r="C68" s="378"/>
      <c r="D68" s="378"/>
      <c r="E68" s="378"/>
      <c r="F68" s="378"/>
      <c r="G68" s="378"/>
      <c r="H68" s="378"/>
      <c r="I68" s="378"/>
      <c r="J68" s="378"/>
      <c r="K68" s="378"/>
      <c r="L68" s="378"/>
      <c r="M68" s="378"/>
      <c r="N68" s="378"/>
      <c r="O68" s="379"/>
      <c r="P68" s="310"/>
    </row>
    <row r="69" spans="1:16" ht="15.75">
      <c r="A69" s="54"/>
      <c r="B69" s="377"/>
      <c r="C69" s="378"/>
      <c r="D69" s="378"/>
      <c r="E69" s="378"/>
      <c r="F69" s="378"/>
      <c r="G69" s="378"/>
      <c r="H69" s="378"/>
      <c r="I69" s="378"/>
      <c r="J69" s="378"/>
      <c r="K69" s="378"/>
      <c r="L69" s="378"/>
      <c r="M69" s="378"/>
      <c r="N69" s="378"/>
      <c r="O69" s="379"/>
      <c r="P69" s="310"/>
    </row>
    <row r="70" spans="1:16" ht="15.75">
      <c r="A70" s="54"/>
      <c r="B70" s="310"/>
      <c r="C70" s="311"/>
      <c r="D70" s="311"/>
      <c r="E70" s="311"/>
      <c r="F70" s="311"/>
      <c r="G70" s="311"/>
      <c r="H70" s="311"/>
      <c r="I70" s="311"/>
      <c r="J70" s="311"/>
      <c r="K70" s="311"/>
      <c r="L70" s="311"/>
      <c r="M70" s="311"/>
      <c r="N70" s="311"/>
      <c r="O70" s="312"/>
      <c r="P70" s="310"/>
    </row>
    <row r="71" spans="1:16" ht="15.75">
      <c r="A71" s="54"/>
      <c r="B71" s="53" t="s">
        <v>30</v>
      </c>
      <c r="C71" s="311"/>
      <c r="D71" s="311"/>
      <c r="E71" s="311"/>
      <c r="F71" s="311"/>
      <c r="G71" s="311"/>
      <c r="H71" s="311"/>
      <c r="I71" s="311"/>
      <c r="J71" s="311"/>
      <c r="K71" s="311"/>
      <c r="L71" s="311"/>
      <c r="M71" s="311"/>
      <c r="N71" s="311"/>
      <c r="O71" s="312"/>
      <c r="P71" s="310"/>
    </row>
    <row r="72" spans="1:16" s="34" customFormat="1" ht="15.75">
      <c r="A72" s="61"/>
      <c r="B72" s="53"/>
      <c r="C72" s="33" t="s">
        <v>31</v>
      </c>
      <c r="D72" s="33"/>
      <c r="E72" s="33" t="s">
        <v>27</v>
      </c>
      <c r="F72" s="33"/>
      <c r="G72" s="33"/>
      <c r="H72" s="33"/>
      <c r="I72" s="33"/>
      <c r="J72" s="33"/>
      <c r="K72" s="33"/>
      <c r="L72" s="33"/>
      <c r="M72" s="33"/>
      <c r="N72" s="33"/>
      <c r="O72" s="62"/>
      <c r="P72" s="53"/>
    </row>
    <row r="73" spans="1:16" s="34" customFormat="1" ht="15.75">
      <c r="A73" s="61"/>
      <c r="B73" s="53"/>
      <c r="C73" s="33" t="s">
        <v>28</v>
      </c>
      <c r="D73" s="33"/>
      <c r="E73" s="33" t="s">
        <v>32</v>
      </c>
      <c r="F73" s="33"/>
      <c r="G73" s="33"/>
      <c r="H73" s="33"/>
      <c r="I73" s="33"/>
      <c r="J73" s="33"/>
      <c r="K73" s="33"/>
      <c r="L73" s="33"/>
      <c r="M73" s="33"/>
      <c r="N73" s="33"/>
      <c r="O73" s="62"/>
      <c r="P73" s="53"/>
    </row>
    <row r="74" spans="1:16" s="34" customFormat="1" ht="15.75">
      <c r="A74" s="61"/>
      <c r="B74" s="53"/>
      <c r="C74" s="33" t="s">
        <v>29</v>
      </c>
      <c r="D74" s="33"/>
      <c r="E74" s="33" t="s">
        <v>183</v>
      </c>
      <c r="F74" s="33"/>
      <c r="G74" s="33"/>
      <c r="H74" s="33"/>
      <c r="I74" s="33" t="s">
        <v>184</v>
      </c>
      <c r="J74" s="33"/>
      <c r="K74" s="380"/>
      <c r="L74" s="380"/>
      <c r="M74" s="380"/>
      <c r="N74" s="380"/>
      <c r="O74" s="381"/>
      <c r="P74" s="335"/>
    </row>
    <row r="75" spans="1:16" s="34" customFormat="1" ht="15.75">
      <c r="A75" s="61"/>
      <c r="B75" s="53"/>
      <c r="C75" s="33"/>
      <c r="D75" s="33"/>
      <c r="E75" s="33"/>
      <c r="F75" s="33"/>
      <c r="G75" s="170"/>
      <c r="H75" s="170"/>
      <c r="I75" s="170"/>
      <c r="J75" s="170"/>
      <c r="K75" s="170"/>
      <c r="L75" s="170"/>
      <c r="M75" s="170"/>
      <c r="N75" s="170"/>
      <c r="O75" s="308"/>
      <c r="P75" s="335"/>
    </row>
    <row r="76" spans="1:16" ht="15.75">
      <c r="A76" s="54"/>
      <c r="B76" s="53" t="s">
        <v>33</v>
      </c>
      <c r="C76" s="311"/>
      <c r="D76" s="311"/>
      <c r="E76" s="311"/>
      <c r="F76" s="311"/>
      <c r="G76" s="311"/>
      <c r="H76" s="311"/>
      <c r="I76" s="311"/>
      <c r="J76" s="311"/>
      <c r="K76" s="311"/>
      <c r="L76" s="311"/>
      <c r="M76" s="311"/>
      <c r="N76" s="311"/>
      <c r="O76" s="312"/>
      <c r="P76" s="310"/>
    </row>
    <row r="77" spans="1:16" ht="15.75">
      <c r="A77" s="54"/>
      <c r="B77" s="4"/>
      <c r="C77" s="171" t="s">
        <v>34</v>
      </c>
      <c r="D77" s="5"/>
      <c r="E77" s="5"/>
      <c r="F77" s="5"/>
      <c r="G77" s="5"/>
      <c r="H77" s="5"/>
      <c r="I77" s="5"/>
      <c r="J77" s="5"/>
      <c r="K77" s="5"/>
      <c r="L77" s="5"/>
      <c r="M77" s="5"/>
      <c r="N77" s="5"/>
      <c r="O77" s="6"/>
      <c r="P77" s="4"/>
    </row>
    <row r="78" spans="1:16" ht="15.75">
      <c r="A78" s="54"/>
      <c r="B78" s="4"/>
      <c r="C78" s="12"/>
      <c r="D78" s="5"/>
      <c r="E78" s="5"/>
      <c r="F78" s="5"/>
      <c r="G78" s="5"/>
      <c r="H78" s="5"/>
      <c r="I78" s="5"/>
      <c r="J78" s="5"/>
      <c r="K78" s="5"/>
      <c r="L78" s="5"/>
      <c r="M78" s="5"/>
      <c r="N78" s="5"/>
      <c r="O78" s="6"/>
      <c r="P78" s="4"/>
    </row>
    <row r="79" spans="1:16" ht="15.75">
      <c r="A79" s="54"/>
      <c r="B79" s="21" t="s">
        <v>175</v>
      </c>
      <c r="C79" s="12"/>
      <c r="D79" s="5"/>
      <c r="E79" s="5"/>
      <c r="F79" s="5"/>
      <c r="G79" s="5"/>
      <c r="H79" s="5"/>
      <c r="I79" s="5"/>
      <c r="J79" s="5"/>
      <c r="K79" s="5"/>
      <c r="L79" s="5"/>
      <c r="M79" s="5"/>
      <c r="N79" s="5"/>
      <c r="O79" s="6"/>
      <c r="P79" s="4"/>
    </row>
    <row r="80" spans="1:16" ht="15.75">
      <c r="A80" s="54"/>
      <c r="B80" s="21"/>
      <c r="C80" s="12"/>
      <c r="D80" s="5"/>
      <c r="E80" s="5"/>
      <c r="F80" s="5"/>
      <c r="G80" s="5"/>
      <c r="H80" s="5"/>
      <c r="I80" s="5"/>
      <c r="J80" s="5"/>
      <c r="K80" s="5"/>
      <c r="L80" s="5"/>
      <c r="M80" s="5"/>
      <c r="N80" s="5"/>
      <c r="O80" s="6"/>
      <c r="P80" s="4"/>
    </row>
    <row r="81" spans="1:16" ht="15.75">
      <c r="A81" s="54"/>
      <c r="B81" s="4"/>
      <c r="C81" s="384" t="s">
        <v>13</v>
      </c>
      <c r="D81" s="384"/>
      <c r="E81" s="384"/>
      <c r="F81" s="384"/>
      <c r="G81" s="385" t="s">
        <v>16</v>
      </c>
      <c r="H81" s="384"/>
      <c r="I81" s="384"/>
      <c r="J81" s="384"/>
      <c r="K81" s="5"/>
      <c r="L81" s="5"/>
      <c r="M81" s="5"/>
      <c r="N81" s="5"/>
      <c r="O81" s="6"/>
      <c r="P81" s="4"/>
    </row>
    <row r="82" spans="1:16" ht="15.75">
      <c r="A82" s="54"/>
      <c r="B82" s="320" t="s">
        <v>8</v>
      </c>
      <c r="C82" s="63" t="s">
        <v>31</v>
      </c>
      <c r="D82" s="319" t="s">
        <v>28</v>
      </c>
      <c r="E82" s="91" t="s">
        <v>29</v>
      </c>
      <c r="F82" s="66" t="s">
        <v>17</v>
      </c>
      <c r="G82" s="320" t="s">
        <v>31</v>
      </c>
      <c r="H82" s="313" t="s">
        <v>28</v>
      </c>
      <c r="I82" s="91" t="s">
        <v>29</v>
      </c>
      <c r="J82" s="301" t="s">
        <v>17</v>
      </c>
      <c r="K82" s="5"/>
      <c r="L82" s="5"/>
      <c r="M82" s="5"/>
      <c r="N82" s="5"/>
      <c r="O82" s="6"/>
      <c r="P82" s="4"/>
    </row>
    <row r="83" spans="1:16" ht="15.75">
      <c r="A83" s="54"/>
      <c r="B83" s="14">
        <v>39172</v>
      </c>
      <c r="C83" s="302">
        <v>1</v>
      </c>
      <c r="D83" s="322">
        <v>1</v>
      </c>
      <c r="E83" s="303">
        <v>1</v>
      </c>
      <c r="F83" s="304">
        <f aca="true" t="shared" si="4" ref="F83:F95">SUM(C83:E83)</f>
        <v>3</v>
      </c>
      <c r="G83" s="302">
        <v>1</v>
      </c>
      <c r="H83" s="322">
        <v>1</v>
      </c>
      <c r="I83" s="303">
        <v>1</v>
      </c>
      <c r="J83" s="328">
        <f aca="true" t="shared" si="5" ref="J83:J95">SUM(G83:I83)</f>
        <v>3</v>
      </c>
      <c r="K83" s="5"/>
      <c r="L83" s="5"/>
      <c r="M83" s="5"/>
      <c r="N83" s="5"/>
      <c r="O83" s="6"/>
      <c r="P83" s="4"/>
    </row>
    <row r="84" spans="1:16" ht="15.75">
      <c r="A84" s="54"/>
      <c r="B84" s="14">
        <v>39263</v>
      </c>
      <c r="C84" s="103">
        <v>1</v>
      </c>
      <c r="D84" s="316">
        <v>1</v>
      </c>
      <c r="E84" s="101">
        <v>1</v>
      </c>
      <c r="F84" s="65">
        <f t="shared" si="4"/>
        <v>3</v>
      </c>
      <c r="G84" s="103">
        <v>1</v>
      </c>
      <c r="H84" s="316">
        <v>1</v>
      </c>
      <c r="I84" s="101">
        <v>1</v>
      </c>
      <c r="J84" s="329">
        <f t="shared" si="5"/>
        <v>3</v>
      </c>
      <c r="K84" s="5"/>
      <c r="L84" s="5"/>
      <c r="M84" s="5"/>
      <c r="N84" s="5"/>
      <c r="O84" s="6"/>
      <c r="P84" s="4"/>
    </row>
    <row r="85" spans="1:16" ht="15.75">
      <c r="A85" s="54"/>
      <c r="B85" s="14">
        <v>39355</v>
      </c>
      <c r="C85" s="103">
        <v>1</v>
      </c>
      <c r="D85" s="316">
        <v>1</v>
      </c>
      <c r="E85" s="101">
        <v>1</v>
      </c>
      <c r="F85" s="65">
        <f t="shared" si="4"/>
        <v>3</v>
      </c>
      <c r="G85" s="103">
        <v>1</v>
      </c>
      <c r="H85" s="316">
        <v>1</v>
      </c>
      <c r="I85" s="101">
        <v>1</v>
      </c>
      <c r="J85" s="329">
        <f t="shared" si="5"/>
        <v>3</v>
      </c>
      <c r="K85" s="5"/>
      <c r="L85" s="5"/>
      <c r="M85" s="5"/>
      <c r="N85" s="5"/>
      <c r="O85" s="6"/>
      <c r="P85" s="4"/>
    </row>
    <row r="86" spans="1:16" ht="15.75">
      <c r="A86" s="54"/>
      <c r="B86" s="14">
        <v>39447</v>
      </c>
      <c r="C86" s="103">
        <v>1</v>
      </c>
      <c r="D86" s="316">
        <v>1</v>
      </c>
      <c r="E86" s="101">
        <v>1</v>
      </c>
      <c r="F86" s="65">
        <f t="shared" si="4"/>
        <v>3</v>
      </c>
      <c r="G86" s="103">
        <v>1</v>
      </c>
      <c r="H86" s="316">
        <v>1</v>
      </c>
      <c r="I86" s="101">
        <v>1</v>
      </c>
      <c r="J86" s="329">
        <f t="shared" si="5"/>
        <v>3</v>
      </c>
      <c r="K86" s="5"/>
      <c r="L86" s="5"/>
      <c r="M86" s="5"/>
      <c r="N86" s="5"/>
      <c r="O86" s="6"/>
      <c r="P86" s="4"/>
    </row>
    <row r="87" spans="1:16" ht="15.75">
      <c r="A87" s="54"/>
      <c r="B87" s="14">
        <v>39538</v>
      </c>
      <c r="C87" s="103">
        <v>1</v>
      </c>
      <c r="D87" s="316">
        <v>1</v>
      </c>
      <c r="E87" s="101">
        <v>1</v>
      </c>
      <c r="F87" s="65">
        <f t="shared" si="4"/>
        <v>3</v>
      </c>
      <c r="G87" s="103">
        <v>1</v>
      </c>
      <c r="H87" s="316">
        <v>1</v>
      </c>
      <c r="I87" s="101">
        <v>1</v>
      </c>
      <c r="J87" s="329">
        <f t="shared" si="5"/>
        <v>3</v>
      </c>
      <c r="K87" s="5"/>
      <c r="L87" s="5"/>
      <c r="M87" s="5"/>
      <c r="N87" s="5"/>
      <c r="O87" s="6"/>
      <c r="P87" s="4"/>
    </row>
    <row r="88" spans="1:16" ht="15.75">
      <c r="A88" s="54"/>
      <c r="B88" s="14">
        <v>39629</v>
      </c>
      <c r="C88" s="103">
        <v>1</v>
      </c>
      <c r="D88" s="316">
        <v>1</v>
      </c>
      <c r="E88" s="101">
        <v>1</v>
      </c>
      <c r="F88" s="65">
        <f t="shared" si="4"/>
        <v>3</v>
      </c>
      <c r="G88" s="103">
        <v>1</v>
      </c>
      <c r="H88" s="316">
        <v>1</v>
      </c>
      <c r="I88" s="101">
        <v>1</v>
      </c>
      <c r="J88" s="329">
        <f t="shared" si="5"/>
        <v>3</v>
      </c>
      <c r="K88" s="5"/>
      <c r="L88" s="5"/>
      <c r="M88" s="5"/>
      <c r="N88" s="5"/>
      <c r="O88" s="6"/>
      <c r="P88" s="4"/>
    </row>
    <row r="89" spans="1:16" ht="15.75">
      <c r="A89" s="54"/>
      <c r="B89" s="14">
        <v>39721</v>
      </c>
      <c r="C89" s="103">
        <v>1</v>
      </c>
      <c r="D89" s="316">
        <v>1</v>
      </c>
      <c r="E89" s="101">
        <v>1</v>
      </c>
      <c r="F89" s="65">
        <f t="shared" si="4"/>
        <v>3</v>
      </c>
      <c r="G89" s="103">
        <v>1</v>
      </c>
      <c r="H89" s="316">
        <v>1</v>
      </c>
      <c r="I89" s="101">
        <v>1</v>
      </c>
      <c r="J89" s="329">
        <f t="shared" si="5"/>
        <v>3</v>
      </c>
      <c r="K89" s="5"/>
      <c r="L89" s="5"/>
      <c r="M89" s="5"/>
      <c r="N89" s="5"/>
      <c r="O89" s="6"/>
      <c r="P89" s="4"/>
    </row>
    <row r="90" spans="1:16" ht="15.75">
      <c r="A90" s="54"/>
      <c r="B90" s="14">
        <v>39813</v>
      </c>
      <c r="C90" s="103">
        <v>1</v>
      </c>
      <c r="D90" s="316">
        <v>1</v>
      </c>
      <c r="E90" s="101">
        <v>1</v>
      </c>
      <c r="F90" s="65">
        <f t="shared" si="4"/>
        <v>3</v>
      </c>
      <c r="G90" s="103">
        <v>1</v>
      </c>
      <c r="H90" s="316">
        <v>1</v>
      </c>
      <c r="I90" s="101">
        <v>1</v>
      </c>
      <c r="J90" s="329">
        <f t="shared" si="5"/>
        <v>3</v>
      </c>
      <c r="K90" s="5"/>
      <c r="L90" s="5"/>
      <c r="M90" s="5"/>
      <c r="N90" s="5"/>
      <c r="O90" s="6"/>
      <c r="P90" s="4"/>
    </row>
    <row r="91" spans="1:16" ht="15.75">
      <c r="A91" s="54"/>
      <c r="B91" s="14">
        <v>39903</v>
      </c>
      <c r="C91" s="103">
        <v>1</v>
      </c>
      <c r="D91" s="316">
        <v>1</v>
      </c>
      <c r="E91" s="101">
        <v>1</v>
      </c>
      <c r="F91" s="65">
        <f t="shared" si="4"/>
        <v>3</v>
      </c>
      <c r="G91" s="103">
        <v>1</v>
      </c>
      <c r="H91" s="316">
        <v>1</v>
      </c>
      <c r="I91" s="101">
        <v>1</v>
      </c>
      <c r="J91" s="329">
        <f t="shared" si="5"/>
        <v>3</v>
      </c>
      <c r="K91" s="5"/>
      <c r="L91" s="5"/>
      <c r="M91" s="5"/>
      <c r="N91" s="5"/>
      <c r="O91" s="6"/>
      <c r="P91" s="4"/>
    </row>
    <row r="92" spans="1:16" ht="15.75">
      <c r="A92" s="54"/>
      <c r="B92" s="14">
        <v>39994</v>
      </c>
      <c r="C92" s="103">
        <v>1</v>
      </c>
      <c r="D92" s="316">
        <v>1</v>
      </c>
      <c r="E92" s="101">
        <v>1</v>
      </c>
      <c r="F92" s="65">
        <f t="shared" si="4"/>
        <v>3</v>
      </c>
      <c r="G92" s="103">
        <v>1</v>
      </c>
      <c r="H92" s="316">
        <v>1</v>
      </c>
      <c r="I92" s="101">
        <v>1</v>
      </c>
      <c r="J92" s="329">
        <f t="shared" si="5"/>
        <v>3</v>
      </c>
      <c r="K92" s="5"/>
      <c r="L92" s="5"/>
      <c r="M92" s="5"/>
      <c r="N92" s="5"/>
      <c r="O92" s="6"/>
      <c r="P92" s="4"/>
    </row>
    <row r="93" spans="1:16" ht="15.75">
      <c r="A93" s="54"/>
      <c r="B93" s="14">
        <v>40086</v>
      </c>
      <c r="C93" s="103">
        <v>1</v>
      </c>
      <c r="D93" s="316">
        <v>1</v>
      </c>
      <c r="E93" s="101">
        <v>1</v>
      </c>
      <c r="F93" s="65">
        <f t="shared" si="4"/>
        <v>3</v>
      </c>
      <c r="G93" s="103">
        <v>1</v>
      </c>
      <c r="H93" s="316">
        <v>1</v>
      </c>
      <c r="I93" s="101">
        <v>1</v>
      </c>
      <c r="J93" s="329">
        <f t="shared" si="5"/>
        <v>3</v>
      </c>
      <c r="K93" s="5"/>
      <c r="L93" s="5"/>
      <c r="M93" s="5"/>
      <c r="N93" s="5"/>
      <c r="O93" s="6"/>
      <c r="P93" s="4"/>
    </row>
    <row r="94" spans="1:16" ht="15.75">
      <c r="A94" s="54"/>
      <c r="B94" s="14">
        <v>40178</v>
      </c>
      <c r="C94" s="103">
        <v>1</v>
      </c>
      <c r="D94" s="316">
        <v>1</v>
      </c>
      <c r="E94" s="101">
        <v>1</v>
      </c>
      <c r="F94" s="65">
        <f t="shared" si="4"/>
        <v>3</v>
      </c>
      <c r="G94" s="103">
        <v>1</v>
      </c>
      <c r="H94" s="316">
        <v>1</v>
      </c>
      <c r="I94" s="101">
        <v>1</v>
      </c>
      <c r="J94" s="329">
        <f t="shared" si="5"/>
        <v>3</v>
      </c>
      <c r="K94" s="5"/>
      <c r="L94" s="5"/>
      <c r="M94" s="5"/>
      <c r="N94" s="5"/>
      <c r="O94" s="6"/>
      <c r="P94" s="4"/>
    </row>
    <row r="95" spans="1:16" ht="15.75">
      <c r="A95" s="54"/>
      <c r="B95" s="17">
        <v>40268</v>
      </c>
      <c r="C95" s="114">
        <v>1</v>
      </c>
      <c r="D95" s="321">
        <v>1</v>
      </c>
      <c r="E95" s="115">
        <v>1</v>
      </c>
      <c r="F95" s="67">
        <f t="shared" si="4"/>
        <v>3</v>
      </c>
      <c r="G95" s="114">
        <v>1</v>
      </c>
      <c r="H95" s="321">
        <v>1</v>
      </c>
      <c r="I95" s="115">
        <v>1</v>
      </c>
      <c r="J95" s="330">
        <f t="shared" si="5"/>
        <v>3</v>
      </c>
      <c r="K95" s="5"/>
      <c r="L95" s="5"/>
      <c r="M95" s="5"/>
      <c r="N95" s="5"/>
      <c r="O95" s="6"/>
      <c r="P95" s="4"/>
    </row>
    <row r="96" spans="1:16" ht="15.75">
      <c r="A96" s="54"/>
      <c r="B96" s="79"/>
      <c r="C96" s="9"/>
      <c r="D96" s="9"/>
      <c r="E96" s="9"/>
      <c r="F96" s="9"/>
      <c r="G96" s="9"/>
      <c r="H96" s="9"/>
      <c r="I96" s="9"/>
      <c r="J96" s="9"/>
      <c r="K96" s="5"/>
      <c r="L96" s="5"/>
      <c r="M96" s="5"/>
      <c r="N96" s="5"/>
      <c r="O96" s="6"/>
      <c r="P96" s="4"/>
    </row>
    <row r="97" spans="1:16" ht="15.75">
      <c r="A97" s="54"/>
      <c r="B97" s="4"/>
      <c r="C97" s="5"/>
      <c r="D97" s="5"/>
      <c r="E97" s="5"/>
      <c r="F97" s="5"/>
      <c r="G97" s="5"/>
      <c r="H97" s="5"/>
      <c r="I97" s="5"/>
      <c r="J97" s="5"/>
      <c r="K97" s="5"/>
      <c r="L97" s="5"/>
      <c r="M97" s="5"/>
      <c r="N97" s="5"/>
      <c r="O97" s="6"/>
      <c r="P97" s="4"/>
    </row>
    <row r="98" spans="1:16" ht="15.75">
      <c r="A98" s="54"/>
      <c r="B98" s="4"/>
      <c r="C98" s="12" t="s">
        <v>36</v>
      </c>
      <c r="D98" s="5"/>
      <c r="E98" s="5"/>
      <c r="F98" s="5"/>
      <c r="G98" s="5"/>
      <c r="H98" s="5"/>
      <c r="I98" s="5"/>
      <c r="J98" s="5"/>
      <c r="K98" s="5"/>
      <c r="L98" s="5"/>
      <c r="M98" s="5"/>
      <c r="N98" s="5"/>
      <c r="O98" s="6"/>
      <c r="P98" s="4"/>
    </row>
    <row r="99" spans="1:16" ht="15.75">
      <c r="A99" s="54"/>
      <c r="B99" s="21" t="s">
        <v>26</v>
      </c>
      <c r="C99" s="12"/>
      <c r="D99" s="5"/>
      <c r="E99" s="5"/>
      <c r="F99" s="5"/>
      <c r="G99" s="5"/>
      <c r="H99" s="5"/>
      <c r="I99" s="5"/>
      <c r="J99" s="5"/>
      <c r="K99" s="5"/>
      <c r="L99" s="5"/>
      <c r="M99" s="5"/>
      <c r="N99" s="5"/>
      <c r="O99" s="6"/>
      <c r="P99" s="4"/>
    </row>
    <row r="100" spans="1:16" ht="15.75">
      <c r="A100" s="54"/>
      <c r="B100" s="21"/>
      <c r="C100" s="12"/>
      <c r="D100" s="5"/>
      <c r="E100" s="5"/>
      <c r="F100" s="5"/>
      <c r="G100" s="5"/>
      <c r="H100" s="5"/>
      <c r="I100" s="5"/>
      <c r="J100" s="5"/>
      <c r="K100" s="5"/>
      <c r="L100" s="5"/>
      <c r="M100" s="5"/>
      <c r="N100" s="5"/>
      <c r="O100" s="6"/>
      <c r="P100" s="4"/>
    </row>
    <row r="101" spans="1:15" ht="15.75">
      <c r="A101" s="54"/>
      <c r="B101" s="4"/>
      <c r="C101" s="384" t="s">
        <v>13</v>
      </c>
      <c r="D101" s="384"/>
      <c r="E101" s="384"/>
      <c r="F101" s="384"/>
      <c r="G101" s="385" t="s">
        <v>16</v>
      </c>
      <c r="H101" s="384"/>
      <c r="I101" s="384"/>
      <c r="J101" s="384"/>
      <c r="K101" s="5"/>
      <c r="L101" s="5"/>
      <c r="M101" s="5"/>
      <c r="N101" s="5"/>
      <c r="O101" s="6"/>
    </row>
    <row r="102" spans="1:15" ht="15.75">
      <c r="A102" s="54"/>
      <c r="B102" s="320" t="s">
        <v>8</v>
      </c>
      <c r="C102" s="63" t="s">
        <v>31</v>
      </c>
      <c r="D102" s="319" t="s">
        <v>28</v>
      </c>
      <c r="E102" s="91" t="s">
        <v>29</v>
      </c>
      <c r="F102" s="66" t="s">
        <v>17</v>
      </c>
      <c r="G102" s="320" t="s">
        <v>31</v>
      </c>
      <c r="H102" s="313" t="s">
        <v>28</v>
      </c>
      <c r="I102" s="91" t="s">
        <v>29</v>
      </c>
      <c r="J102" s="301" t="s">
        <v>17</v>
      </c>
      <c r="K102" s="5"/>
      <c r="L102" s="5"/>
      <c r="M102" s="5"/>
      <c r="N102" s="5"/>
      <c r="O102" s="6"/>
    </row>
    <row r="103" spans="1:15" ht="15.75">
      <c r="A103" s="54"/>
      <c r="B103" s="59">
        <v>39269</v>
      </c>
      <c r="C103" s="302">
        <v>1</v>
      </c>
      <c r="D103" s="322">
        <v>1</v>
      </c>
      <c r="E103" s="303">
        <v>1</v>
      </c>
      <c r="F103" s="304">
        <f aca="true" t="shared" si="6" ref="F103:F112">SUM(C103:E103)</f>
        <v>3</v>
      </c>
      <c r="G103" s="302">
        <v>1</v>
      </c>
      <c r="H103" s="322">
        <v>1</v>
      </c>
      <c r="I103" s="303">
        <v>1</v>
      </c>
      <c r="J103" s="331">
        <f aca="true" t="shared" si="7" ref="J103:J112">SUM(G103:I103)</f>
        <v>3</v>
      </c>
      <c r="K103" s="5"/>
      <c r="L103" s="5"/>
      <c r="M103" s="5"/>
      <c r="N103" s="5"/>
      <c r="O103" s="6"/>
    </row>
    <row r="104" spans="1:15" ht="15.75">
      <c r="A104" s="54"/>
      <c r="B104" s="14">
        <v>39276</v>
      </c>
      <c r="C104" s="103">
        <v>1</v>
      </c>
      <c r="D104" s="316">
        <v>1</v>
      </c>
      <c r="E104" s="101">
        <v>1</v>
      </c>
      <c r="F104" s="65">
        <f t="shared" si="6"/>
        <v>3</v>
      </c>
      <c r="G104" s="103">
        <v>1</v>
      </c>
      <c r="H104" s="316">
        <v>1</v>
      </c>
      <c r="I104" s="101">
        <v>1</v>
      </c>
      <c r="J104" s="332">
        <f t="shared" si="7"/>
        <v>3</v>
      </c>
      <c r="K104" s="5"/>
      <c r="L104" s="5"/>
      <c r="M104" s="5"/>
      <c r="N104" s="5"/>
      <c r="O104" s="6"/>
    </row>
    <row r="105" spans="1:15" ht="15.75">
      <c r="A105" s="54"/>
      <c r="B105" s="14">
        <v>39283</v>
      </c>
      <c r="C105" s="103">
        <v>1</v>
      </c>
      <c r="D105" s="316">
        <v>1</v>
      </c>
      <c r="E105" s="101">
        <v>1</v>
      </c>
      <c r="F105" s="65">
        <f t="shared" si="6"/>
        <v>3</v>
      </c>
      <c r="G105" s="103">
        <v>1</v>
      </c>
      <c r="H105" s="316">
        <v>1</v>
      </c>
      <c r="I105" s="101">
        <v>1</v>
      </c>
      <c r="J105" s="332">
        <f t="shared" si="7"/>
        <v>3</v>
      </c>
      <c r="K105" s="5"/>
      <c r="L105" s="5"/>
      <c r="M105" s="5"/>
      <c r="N105" s="5"/>
      <c r="O105" s="6"/>
    </row>
    <row r="106" spans="1:15" ht="15.75">
      <c r="A106" s="54"/>
      <c r="B106" s="14">
        <v>39290</v>
      </c>
      <c r="C106" s="103">
        <v>1</v>
      </c>
      <c r="D106" s="316">
        <v>1</v>
      </c>
      <c r="E106" s="101">
        <v>1</v>
      </c>
      <c r="F106" s="65">
        <f t="shared" si="6"/>
        <v>3</v>
      </c>
      <c r="G106" s="103">
        <v>1</v>
      </c>
      <c r="H106" s="316">
        <v>1</v>
      </c>
      <c r="I106" s="101">
        <v>1</v>
      </c>
      <c r="J106" s="332">
        <f t="shared" si="7"/>
        <v>3</v>
      </c>
      <c r="K106" s="5"/>
      <c r="L106" s="5"/>
      <c r="M106" s="5"/>
      <c r="N106" s="5"/>
      <c r="O106" s="6"/>
    </row>
    <row r="107" spans="1:15" ht="15.75">
      <c r="A107" s="54"/>
      <c r="B107" s="14">
        <v>39297</v>
      </c>
      <c r="C107" s="103">
        <v>1</v>
      </c>
      <c r="D107" s="316">
        <v>1</v>
      </c>
      <c r="E107" s="101">
        <v>1</v>
      </c>
      <c r="F107" s="65">
        <f t="shared" si="6"/>
        <v>3</v>
      </c>
      <c r="G107" s="103">
        <v>1</v>
      </c>
      <c r="H107" s="316">
        <v>1</v>
      </c>
      <c r="I107" s="101">
        <v>1</v>
      </c>
      <c r="J107" s="332">
        <f t="shared" si="7"/>
        <v>3</v>
      </c>
      <c r="K107" s="5"/>
      <c r="L107" s="5"/>
      <c r="M107" s="5"/>
      <c r="N107" s="5"/>
      <c r="O107" s="6"/>
    </row>
    <row r="108" spans="1:15" ht="15.75">
      <c r="A108" s="54"/>
      <c r="B108" s="14">
        <v>39304</v>
      </c>
      <c r="C108" s="103">
        <v>1</v>
      </c>
      <c r="D108" s="316">
        <v>1</v>
      </c>
      <c r="E108" s="101">
        <v>1</v>
      </c>
      <c r="F108" s="65">
        <f t="shared" si="6"/>
        <v>3</v>
      </c>
      <c r="G108" s="103">
        <v>1</v>
      </c>
      <c r="H108" s="316">
        <v>1</v>
      </c>
      <c r="I108" s="101">
        <v>1</v>
      </c>
      <c r="J108" s="332">
        <f t="shared" si="7"/>
        <v>3</v>
      </c>
      <c r="K108" s="5"/>
      <c r="L108" s="5"/>
      <c r="M108" s="5"/>
      <c r="N108" s="5"/>
      <c r="O108" s="6"/>
    </row>
    <row r="109" spans="1:15" ht="15.75">
      <c r="A109" s="54"/>
      <c r="B109" s="14">
        <v>39311</v>
      </c>
      <c r="C109" s="103">
        <v>1</v>
      </c>
      <c r="D109" s="316">
        <v>1</v>
      </c>
      <c r="E109" s="101">
        <v>1</v>
      </c>
      <c r="F109" s="65">
        <f t="shared" si="6"/>
        <v>3</v>
      </c>
      <c r="G109" s="103">
        <v>1</v>
      </c>
      <c r="H109" s="316">
        <v>1</v>
      </c>
      <c r="I109" s="101">
        <v>1</v>
      </c>
      <c r="J109" s="332">
        <f t="shared" si="7"/>
        <v>3</v>
      </c>
      <c r="K109" s="5"/>
      <c r="L109" s="5"/>
      <c r="M109" s="5"/>
      <c r="N109" s="5"/>
      <c r="O109" s="6"/>
    </row>
    <row r="110" spans="1:15" ht="15.75">
      <c r="A110" s="54"/>
      <c r="B110" s="14">
        <v>39318</v>
      </c>
      <c r="C110" s="103">
        <v>1</v>
      </c>
      <c r="D110" s="316">
        <v>1</v>
      </c>
      <c r="E110" s="101">
        <v>1</v>
      </c>
      <c r="F110" s="65">
        <f t="shared" si="6"/>
        <v>3</v>
      </c>
      <c r="G110" s="103">
        <v>1</v>
      </c>
      <c r="H110" s="316">
        <v>1</v>
      </c>
      <c r="I110" s="101">
        <v>1</v>
      </c>
      <c r="J110" s="332">
        <f t="shared" si="7"/>
        <v>3</v>
      </c>
      <c r="K110" s="5"/>
      <c r="L110" s="5"/>
      <c r="M110" s="5"/>
      <c r="N110" s="5"/>
      <c r="O110" s="6"/>
    </row>
    <row r="111" spans="1:15" ht="15.75">
      <c r="A111" s="54"/>
      <c r="B111" s="15">
        <v>39325</v>
      </c>
      <c r="C111" s="103">
        <v>1</v>
      </c>
      <c r="D111" s="316">
        <v>1</v>
      </c>
      <c r="E111" s="101">
        <v>1</v>
      </c>
      <c r="F111" s="65">
        <f t="shared" si="6"/>
        <v>3</v>
      </c>
      <c r="G111" s="103">
        <v>1</v>
      </c>
      <c r="H111" s="316">
        <v>1</v>
      </c>
      <c r="I111" s="101">
        <v>1</v>
      </c>
      <c r="J111" s="332">
        <f t="shared" si="7"/>
        <v>3</v>
      </c>
      <c r="K111" s="5"/>
      <c r="L111" s="5"/>
      <c r="M111" s="5"/>
      <c r="N111" s="5"/>
      <c r="O111" s="6"/>
    </row>
    <row r="112" spans="1:15" ht="15.75">
      <c r="A112" s="54"/>
      <c r="B112" s="14">
        <v>39514</v>
      </c>
      <c r="C112" s="119">
        <v>1</v>
      </c>
      <c r="D112" s="120">
        <v>1</v>
      </c>
      <c r="E112" s="122">
        <v>1</v>
      </c>
      <c r="F112" s="161">
        <f t="shared" si="6"/>
        <v>3</v>
      </c>
      <c r="G112" s="119">
        <v>1</v>
      </c>
      <c r="H112" s="120">
        <v>1</v>
      </c>
      <c r="I112" s="122">
        <v>1</v>
      </c>
      <c r="J112" s="333">
        <f t="shared" si="7"/>
        <v>3</v>
      </c>
      <c r="K112" s="5"/>
      <c r="L112" s="5"/>
      <c r="M112" s="5"/>
      <c r="N112" s="5"/>
      <c r="O112" s="6"/>
    </row>
    <row r="113" spans="1:15" ht="15.75">
      <c r="A113" s="54"/>
      <c r="B113" s="14">
        <v>39521</v>
      </c>
      <c r="C113" s="103">
        <v>1</v>
      </c>
      <c r="D113" s="316">
        <v>1</v>
      </c>
      <c r="E113" s="101">
        <v>1</v>
      </c>
      <c r="F113" s="65">
        <f aca="true" t="shared" si="8" ref="F113:F120">SUM(C113:E113)</f>
        <v>3</v>
      </c>
      <c r="G113" s="103">
        <v>1</v>
      </c>
      <c r="H113" s="316">
        <v>1</v>
      </c>
      <c r="I113" s="101">
        <v>1</v>
      </c>
      <c r="J113" s="332">
        <f aca="true" t="shared" si="9" ref="J113:J120">SUM(G113:I113)</f>
        <v>3</v>
      </c>
      <c r="K113" s="5"/>
      <c r="L113" s="5"/>
      <c r="M113" s="5"/>
      <c r="N113" s="5"/>
      <c r="O113" s="6"/>
    </row>
    <row r="114" spans="1:15" ht="15.75">
      <c r="A114" s="54"/>
      <c r="B114" s="14">
        <v>39528</v>
      </c>
      <c r="C114" s="103">
        <v>1</v>
      </c>
      <c r="D114" s="316">
        <v>1</v>
      </c>
      <c r="E114" s="101">
        <v>1</v>
      </c>
      <c r="F114" s="65">
        <f t="shared" si="8"/>
        <v>3</v>
      </c>
      <c r="G114" s="103">
        <v>1</v>
      </c>
      <c r="H114" s="316">
        <v>1</v>
      </c>
      <c r="I114" s="101">
        <v>1</v>
      </c>
      <c r="J114" s="332">
        <f t="shared" si="9"/>
        <v>3</v>
      </c>
      <c r="K114" s="5"/>
      <c r="L114" s="5"/>
      <c r="M114" s="5"/>
      <c r="N114" s="5"/>
      <c r="O114" s="6"/>
    </row>
    <row r="115" spans="1:15" ht="15.75">
      <c r="A115" s="54"/>
      <c r="B115" s="15">
        <v>39538</v>
      </c>
      <c r="C115" s="107">
        <f>C87</f>
        <v>1</v>
      </c>
      <c r="D115" s="128">
        <f>D87</f>
        <v>1</v>
      </c>
      <c r="E115" s="106">
        <f>E87</f>
        <v>1</v>
      </c>
      <c r="F115" s="65">
        <f t="shared" si="8"/>
        <v>3</v>
      </c>
      <c r="G115" s="107">
        <f>G87</f>
        <v>1</v>
      </c>
      <c r="H115" s="128">
        <f>H87</f>
        <v>1</v>
      </c>
      <c r="I115" s="106">
        <f>I87</f>
        <v>1</v>
      </c>
      <c r="J115" s="332">
        <f t="shared" si="9"/>
        <v>3</v>
      </c>
      <c r="K115" s="5"/>
      <c r="L115" s="5"/>
      <c r="M115" s="5"/>
      <c r="N115" s="5"/>
      <c r="O115" s="6"/>
    </row>
    <row r="116" spans="1:15" ht="15.75">
      <c r="A116" s="54"/>
      <c r="B116" s="16">
        <v>39691</v>
      </c>
      <c r="C116" s="119">
        <v>1</v>
      </c>
      <c r="D116" s="120">
        <v>1</v>
      </c>
      <c r="E116" s="122">
        <v>1</v>
      </c>
      <c r="F116" s="161">
        <f t="shared" si="8"/>
        <v>3</v>
      </c>
      <c r="G116" s="119">
        <v>1</v>
      </c>
      <c r="H116" s="120">
        <v>1</v>
      </c>
      <c r="I116" s="122">
        <v>1</v>
      </c>
      <c r="J116" s="333">
        <f t="shared" si="9"/>
        <v>3</v>
      </c>
      <c r="K116" s="5"/>
      <c r="L116" s="5"/>
      <c r="M116" s="5"/>
      <c r="N116" s="5"/>
      <c r="O116" s="6"/>
    </row>
    <row r="117" spans="1:15" ht="15.75">
      <c r="A117" s="54"/>
      <c r="B117" s="14">
        <v>39696</v>
      </c>
      <c r="C117" s="103">
        <v>1</v>
      </c>
      <c r="D117" s="316">
        <v>1</v>
      </c>
      <c r="E117" s="101">
        <v>1</v>
      </c>
      <c r="F117" s="65">
        <f t="shared" si="8"/>
        <v>3</v>
      </c>
      <c r="G117" s="103">
        <v>1</v>
      </c>
      <c r="H117" s="316">
        <v>1</v>
      </c>
      <c r="I117" s="101">
        <v>1</v>
      </c>
      <c r="J117" s="332">
        <f t="shared" si="9"/>
        <v>3</v>
      </c>
      <c r="K117" s="5"/>
      <c r="L117" s="5"/>
      <c r="M117" s="5"/>
      <c r="N117" s="5"/>
      <c r="O117" s="6"/>
    </row>
    <row r="118" spans="1:15" ht="15.75">
      <c r="A118" s="54"/>
      <c r="B118" s="14">
        <v>39703</v>
      </c>
      <c r="C118" s="103">
        <v>1</v>
      </c>
      <c r="D118" s="316">
        <v>1</v>
      </c>
      <c r="E118" s="101">
        <v>1</v>
      </c>
      <c r="F118" s="65">
        <f t="shared" si="8"/>
        <v>3</v>
      </c>
      <c r="G118" s="103">
        <v>1</v>
      </c>
      <c r="H118" s="316">
        <v>1</v>
      </c>
      <c r="I118" s="101">
        <v>1</v>
      </c>
      <c r="J118" s="332">
        <f t="shared" si="9"/>
        <v>3</v>
      </c>
      <c r="K118" s="5"/>
      <c r="L118" s="5"/>
      <c r="M118" s="5"/>
      <c r="N118" s="5"/>
      <c r="O118" s="6"/>
    </row>
    <row r="119" spans="1:15" ht="15.75">
      <c r="A119" s="54"/>
      <c r="B119" s="14">
        <v>39710</v>
      </c>
      <c r="C119" s="103">
        <v>1</v>
      </c>
      <c r="D119" s="316">
        <v>1</v>
      </c>
      <c r="E119" s="101">
        <v>1</v>
      </c>
      <c r="F119" s="65">
        <f t="shared" si="8"/>
        <v>3</v>
      </c>
      <c r="G119" s="103">
        <v>1</v>
      </c>
      <c r="H119" s="316">
        <v>1</v>
      </c>
      <c r="I119" s="101">
        <v>1</v>
      </c>
      <c r="J119" s="332">
        <f t="shared" si="9"/>
        <v>3</v>
      </c>
      <c r="K119" s="5"/>
      <c r="L119" s="5"/>
      <c r="M119" s="5"/>
      <c r="N119" s="5"/>
      <c r="O119" s="6"/>
    </row>
    <row r="120" spans="1:15" ht="15.75">
      <c r="A120" s="54"/>
      <c r="B120" s="17">
        <v>39717</v>
      </c>
      <c r="C120" s="114">
        <v>1</v>
      </c>
      <c r="D120" s="321">
        <v>1</v>
      </c>
      <c r="E120" s="115">
        <v>1</v>
      </c>
      <c r="F120" s="67">
        <f t="shared" si="8"/>
        <v>3</v>
      </c>
      <c r="G120" s="114">
        <v>1</v>
      </c>
      <c r="H120" s="321">
        <v>1</v>
      </c>
      <c r="I120" s="115">
        <v>1</v>
      </c>
      <c r="J120" s="334">
        <f t="shared" si="9"/>
        <v>3</v>
      </c>
      <c r="K120" s="18"/>
      <c r="L120" s="18"/>
      <c r="M120" s="18"/>
      <c r="N120" s="18"/>
      <c r="O120" s="32"/>
    </row>
    <row r="121" ht="15.75">
      <c r="A121" s="54"/>
    </row>
    <row r="122" ht="15.75">
      <c r="A122" s="54"/>
    </row>
    <row r="123" ht="15.75">
      <c r="A123" s="54"/>
    </row>
    <row r="124" spans="1:16" ht="15.75">
      <c r="A124" s="55">
        <v>3</v>
      </c>
      <c r="B124" s="8" t="s">
        <v>126</v>
      </c>
      <c r="C124" s="9"/>
      <c r="D124" s="9"/>
      <c r="E124" s="9"/>
      <c r="F124" s="9"/>
      <c r="G124" s="9"/>
      <c r="H124" s="9"/>
      <c r="I124" s="9"/>
      <c r="J124" s="9"/>
      <c r="K124" s="9"/>
      <c r="L124" s="9"/>
      <c r="M124" s="9"/>
      <c r="N124" s="9"/>
      <c r="O124" s="9"/>
      <c r="P124" s="10"/>
    </row>
    <row r="125" spans="1:16" ht="15.75">
      <c r="A125" s="54"/>
      <c r="B125" s="4"/>
      <c r="C125" s="5"/>
      <c r="D125" s="5"/>
      <c r="E125" s="5"/>
      <c r="F125" s="5"/>
      <c r="G125" s="5"/>
      <c r="H125" s="5"/>
      <c r="I125" s="5"/>
      <c r="J125" s="5"/>
      <c r="K125" s="5"/>
      <c r="L125" s="5"/>
      <c r="M125" s="5"/>
      <c r="N125" s="5"/>
      <c r="O125" s="5"/>
      <c r="P125" s="6"/>
    </row>
    <row r="126" spans="1:16" ht="15.75" customHeight="1">
      <c r="A126" s="54"/>
      <c r="B126" s="377" t="s">
        <v>173</v>
      </c>
      <c r="C126" s="378"/>
      <c r="D126" s="378"/>
      <c r="E126" s="378"/>
      <c r="F126" s="378"/>
      <c r="G126" s="378"/>
      <c r="H126" s="378"/>
      <c r="I126" s="378"/>
      <c r="J126" s="378"/>
      <c r="K126" s="378"/>
      <c r="L126" s="378"/>
      <c r="M126" s="378"/>
      <c r="N126" s="378"/>
      <c r="O126" s="378"/>
      <c r="P126" s="379"/>
    </row>
    <row r="127" spans="1:16" ht="15.75">
      <c r="A127" s="54"/>
      <c r="B127" s="377"/>
      <c r="C127" s="378"/>
      <c r="D127" s="378"/>
      <c r="E127" s="378"/>
      <c r="F127" s="378"/>
      <c r="G127" s="378"/>
      <c r="H127" s="378"/>
      <c r="I127" s="378"/>
      <c r="J127" s="378"/>
      <c r="K127" s="378"/>
      <c r="L127" s="378"/>
      <c r="M127" s="378"/>
      <c r="N127" s="378"/>
      <c r="O127" s="378"/>
      <c r="P127" s="379"/>
    </row>
    <row r="128" spans="1:16" ht="15.75">
      <c r="A128" s="54"/>
      <c r="B128" s="377"/>
      <c r="C128" s="378"/>
      <c r="D128" s="378"/>
      <c r="E128" s="378"/>
      <c r="F128" s="378"/>
      <c r="G128" s="378"/>
      <c r="H128" s="378"/>
      <c r="I128" s="378"/>
      <c r="J128" s="378"/>
      <c r="K128" s="378"/>
      <c r="L128" s="378"/>
      <c r="M128" s="378"/>
      <c r="N128" s="378"/>
      <c r="O128" s="378"/>
      <c r="P128" s="379"/>
    </row>
    <row r="129" spans="1:16" ht="15.75">
      <c r="A129" s="54"/>
      <c r="B129" s="377"/>
      <c r="C129" s="378"/>
      <c r="D129" s="378"/>
      <c r="E129" s="378"/>
      <c r="F129" s="378"/>
      <c r="G129" s="378"/>
      <c r="H129" s="378"/>
      <c r="I129" s="378"/>
      <c r="J129" s="378"/>
      <c r="K129" s="378"/>
      <c r="L129" s="378"/>
      <c r="M129" s="378"/>
      <c r="N129" s="378"/>
      <c r="O129" s="378"/>
      <c r="P129" s="379"/>
    </row>
    <row r="130" spans="1:16" ht="15.75">
      <c r="A130" s="54"/>
      <c r="B130" s="182"/>
      <c r="C130" s="183"/>
      <c r="D130" s="183"/>
      <c r="E130" s="183"/>
      <c r="F130" s="183"/>
      <c r="G130" s="183"/>
      <c r="H130" s="183"/>
      <c r="I130" s="183"/>
      <c r="J130" s="183"/>
      <c r="K130" s="183"/>
      <c r="L130" s="183"/>
      <c r="M130" s="183"/>
      <c r="N130" s="183"/>
      <c r="O130" s="183"/>
      <c r="P130" s="184"/>
    </row>
    <row r="131" spans="1:16" ht="15.75">
      <c r="A131" s="54"/>
      <c r="B131" s="177" t="s">
        <v>122</v>
      </c>
      <c r="C131" s="183"/>
      <c r="D131" s="183"/>
      <c r="E131" s="183"/>
      <c r="F131" s="183"/>
      <c r="G131" s="183"/>
      <c r="H131" s="183"/>
      <c r="I131" s="183"/>
      <c r="J131" s="183"/>
      <c r="K131" s="183"/>
      <c r="L131" s="183"/>
      <c r="M131" s="183"/>
      <c r="N131" s="183"/>
      <c r="O131" s="183"/>
      <c r="P131" s="184"/>
    </row>
    <row r="132" spans="1:17" ht="15.75">
      <c r="A132" s="54"/>
      <c r="B132" s="69" t="s">
        <v>41</v>
      </c>
      <c r="C132" s="5"/>
      <c r="D132" s="5"/>
      <c r="E132" s="5"/>
      <c r="F132" s="5"/>
      <c r="G132" s="5"/>
      <c r="H132" s="5"/>
      <c r="I132" s="5"/>
      <c r="J132" s="12" t="s">
        <v>40</v>
      </c>
      <c r="K132" s="5"/>
      <c r="L132" s="5"/>
      <c r="M132" s="5"/>
      <c r="N132" s="5"/>
      <c r="O132" s="5"/>
      <c r="P132" s="6"/>
      <c r="Q132" s="5"/>
    </row>
    <row r="133" spans="1:17" ht="15.75">
      <c r="A133" s="54"/>
      <c r="B133" s="185" t="s">
        <v>39</v>
      </c>
      <c r="C133" s="22" t="s">
        <v>37</v>
      </c>
      <c r="D133" s="13"/>
      <c r="E133" s="179" t="s">
        <v>42</v>
      </c>
      <c r="F133" s="22" t="s">
        <v>120</v>
      </c>
      <c r="G133" s="394" t="s">
        <v>119</v>
      </c>
      <c r="H133" s="394"/>
      <c r="I133" s="5"/>
      <c r="J133" s="186" t="s">
        <v>39</v>
      </c>
      <c r="K133" s="22" t="s">
        <v>37</v>
      </c>
      <c r="L133" s="71"/>
      <c r="M133" s="179" t="s">
        <v>42</v>
      </c>
      <c r="N133" s="22" t="s">
        <v>120</v>
      </c>
      <c r="O133" s="394" t="s">
        <v>119</v>
      </c>
      <c r="P133" s="395"/>
      <c r="Q133" s="5"/>
    </row>
    <row r="134" spans="1:17" ht="15.75">
      <c r="A134" s="54"/>
      <c r="B134" s="70">
        <v>1</v>
      </c>
      <c r="C134" s="391" t="s">
        <v>38</v>
      </c>
      <c r="D134" s="391"/>
      <c r="E134" s="109">
        <v>1</v>
      </c>
      <c r="F134" s="181">
        <v>0.02</v>
      </c>
      <c r="G134" s="396" t="s">
        <v>121</v>
      </c>
      <c r="H134" s="396"/>
      <c r="I134" s="5"/>
      <c r="J134" s="36">
        <v>1</v>
      </c>
      <c r="K134" s="391" t="s">
        <v>38</v>
      </c>
      <c r="L134" s="391"/>
      <c r="M134" s="109">
        <v>1</v>
      </c>
      <c r="N134" s="181">
        <v>0.02</v>
      </c>
      <c r="O134" s="396" t="s">
        <v>121</v>
      </c>
      <c r="P134" s="397"/>
      <c r="Q134" s="5"/>
    </row>
    <row r="135" spans="1:17" ht="15.75">
      <c r="A135" s="54"/>
      <c r="B135" s="70">
        <v>2</v>
      </c>
      <c r="C135" s="391" t="s">
        <v>38</v>
      </c>
      <c r="D135" s="391"/>
      <c r="E135" s="187">
        <v>1</v>
      </c>
      <c r="F135" s="111">
        <v>2</v>
      </c>
      <c r="G135" s="392" t="s">
        <v>121</v>
      </c>
      <c r="H135" s="392"/>
      <c r="I135" s="5"/>
      <c r="J135" s="36">
        <v>2</v>
      </c>
      <c r="K135" s="391" t="s">
        <v>38</v>
      </c>
      <c r="L135" s="391"/>
      <c r="M135" s="187">
        <v>1</v>
      </c>
      <c r="N135" s="111">
        <v>2</v>
      </c>
      <c r="O135" s="392" t="s">
        <v>121</v>
      </c>
      <c r="P135" s="393"/>
      <c r="Q135" s="5"/>
    </row>
    <row r="136" spans="1:17" ht="15.75">
      <c r="A136" s="54"/>
      <c r="B136" s="70">
        <v>3</v>
      </c>
      <c r="C136" s="391" t="s">
        <v>38</v>
      </c>
      <c r="D136" s="391"/>
      <c r="E136" s="187">
        <v>1</v>
      </c>
      <c r="F136" s="111">
        <v>2</v>
      </c>
      <c r="G136" s="392" t="s">
        <v>121</v>
      </c>
      <c r="H136" s="392"/>
      <c r="I136" s="5"/>
      <c r="J136" s="36">
        <v>3</v>
      </c>
      <c r="K136" s="391" t="s">
        <v>38</v>
      </c>
      <c r="L136" s="391"/>
      <c r="M136" s="187">
        <v>1</v>
      </c>
      <c r="N136" s="111">
        <v>2</v>
      </c>
      <c r="O136" s="392" t="s">
        <v>121</v>
      </c>
      <c r="P136" s="393"/>
      <c r="Q136" s="5"/>
    </row>
    <row r="137" spans="1:17" ht="15.75">
      <c r="A137" s="54"/>
      <c r="B137" s="70">
        <v>4</v>
      </c>
      <c r="C137" s="391" t="s">
        <v>38</v>
      </c>
      <c r="D137" s="391"/>
      <c r="E137" s="187">
        <v>1</v>
      </c>
      <c r="F137" s="111">
        <v>2</v>
      </c>
      <c r="G137" s="392" t="s">
        <v>121</v>
      </c>
      <c r="H137" s="392"/>
      <c r="I137" s="5"/>
      <c r="J137" s="36">
        <v>4</v>
      </c>
      <c r="K137" s="391" t="s">
        <v>38</v>
      </c>
      <c r="L137" s="391"/>
      <c r="M137" s="187">
        <v>1</v>
      </c>
      <c r="N137" s="111">
        <v>2</v>
      </c>
      <c r="O137" s="392" t="s">
        <v>121</v>
      </c>
      <c r="P137" s="393"/>
      <c r="Q137" s="5"/>
    </row>
    <row r="138" spans="1:17" ht="15.75">
      <c r="A138" s="54"/>
      <c r="B138" s="70">
        <v>5</v>
      </c>
      <c r="C138" s="391" t="s">
        <v>38</v>
      </c>
      <c r="D138" s="391"/>
      <c r="E138" s="187">
        <v>1</v>
      </c>
      <c r="F138" s="111">
        <v>2</v>
      </c>
      <c r="G138" s="392" t="s">
        <v>121</v>
      </c>
      <c r="H138" s="392"/>
      <c r="I138" s="5"/>
      <c r="J138" s="36">
        <v>5</v>
      </c>
      <c r="K138" s="391" t="s">
        <v>38</v>
      </c>
      <c r="L138" s="391"/>
      <c r="M138" s="187">
        <v>1</v>
      </c>
      <c r="N138" s="111">
        <v>2</v>
      </c>
      <c r="O138" s="392" t="s">
        <v>121</v>
      </c>
      <c r="P138" s="393"/>
      <c r="Q138" s="5"/>
    </row>
    <row r="139" spans="1:17" ht="15.75">
      <c r="A139" s="54"/>
      <c r="B139" s="70">
        <v>6</v>
      </c>
      <c r="C139" s="391" t="s">
        <v>38</v>
      </c>
      <c r="D139" s="391"/>
      <c r="E139" s="187">
        <v>1</v>
      </c>
      <c r="F139" s="111">
        <v>2</v>
      </c>
      <c r="G139" s="392" t="s">
        <v>121</v>
      </c>
      <c r="H139" s="392"/>
      <c r="I139" s="5"/>
      <c r="J139" s="36">
        <v>6</v>
      </c>
      <c r="K139" s="391" t="s">
        <v>38</v>
      </c>
      <c r="L139" s="391"/>
      <c r="M139" s="187">
        <v>1</v>
      </c>
      <c r="N139" s="111">
        <v>2</v>
      </c>
      <c r="O139" s="392" t="s">
        <v>121</v>
      </c>
      <c r="P139" s="393"/>
      <c r="Q139" s="5"/>
    </row>
    <row r="140" spans="1:17" ht="15.75">
      <c r="A140" s="54"/>
      <c r="B140" s="70">
        <v>7</v>
      </c>
      <c r="C140" s="391" t="s">
        <v>38</v>
      </c>
      <c r="D140" s="391"/>
      <c r="E140" s="187">
        <v>1</v>
      </c>
      <c r="F140" s="111">
        <v>2</v>
      </c>
      <c r="G140" s="392" t="s">
        <v>121</v>
      </c>
      <c r="H140" s="392"/>
      <c r="I140" s="5"/>
      <c r="J140" s="36">
        <v>7</v>
      </c>
      <c r="K140" s="391" t="s">
        <v>38</v>
      </c>
      <c r="L140" s="391"/>
      <c r="M140" s="187">
        <v>1</v>
      </c>
      <c r="N140" s="111">
        <v>2</v>
      </c>
      <c r="O140" s="392" t="s">
        <v>121</v>
      </c>
      <c r="P140" s="393"/>
      <c r="Q140" s="5"/>
    </row>
    <row r="141" spans="1:17" ht="15.75">
      <c r="A141" s="54"/>
      <c r="B141" s="70">
        <v>8</v>
      </c>
      <c r="C141" s="391" t="s">
        <v>38</v>
      </c>
      <c r="D141" s="391"/>
      <c r="E141" s="187">
        <v>1</v>
      </c>
      <c r="F141" s="111">
        <v>2</v>
      </c>
      <c r="G141" s="392" t="s">
        <v>121</v>
      </c>
      <c r="H141" s="392"/>
      <c r="I141" s="5"/>
      <c r="J141" s="36">
        <v>8</v>
      </c>
      <c r="K141" s="391" t="s">
        <v>38</v>
      </c>
      <c r="L141" s="391"/>
      <c r="M141" s="187">
        <v>1</v>
      </c>
      <c r="N141" s="111">
        <v>2</v>
      </c>
      <c r="O141" s="392" t="s">
        <v>121</v>
      </c>
      <c r="P141" s="393"/>
      <c r="Q141" s="5"/>
    </row>
    <row r="142" spans="1:17" ht="15.75">
      <c r="A142" s="54"/>
      <c r="B142" s="70">
        <v>9</v>
      </c>
      <c r="C142" s="391" t="s">
        <v>38</v>
      </c>
      <c r="D142" s="391"/>
      <c r="E142" s="187">
        <v>1</v>
      </c>
      <c r="F142" s="111">
        <v>2</v>
      </c>
      <c r="G142" s="392" t="s">
        <v>121</v>
      </c>
      <c r="H142" s="392"/>
      <c r="I142" s="5"/>
      <c r="J142" s="36">
        <v>9</v>
      </c>
      <c r="K142" s="391" t="s">
        <v>38</v>
      </c>
      <c r="L142" s="391"/>
      <c r="M142" s="187">
        <v>1</v>
      </c>
      <c r="N142" s="111">
        <v>2</v>
      </c>
      <c r="O142" s="392" t="s">
        <v>121</v>
      </c>
      <c r="P142" s="393"/>
      <c r="Q142" s="5"/>
    </row>
    <row r="143" spans="1:17" ht="15.75">
      <c r="A143" s="54"/>
      <c r="B143" s="70">
        <v>10</v>
      </c>
      <c r="C143" s="398" t="s">
        <v>38</v>
      </c>
      <c r="D143" s="398"/>
      <c r="E143" s="188">
        <v>1</v>
      </c>
      <c r="F143" s="113">
        <v>2</v>
      </c>
      <c r="G143" s="399" t="s">
        <v>121</v>
      </c>
      <c r="H143" s="399"/>
      <c r="I143" s="5"/>
      <c r="J143" s="36">
        <v>10</v>
      </c>
      <c r="K143" s="398" t="s">
        <v>38</v>
      </c>
      <c r="L143" s="398"/>
      <c r="M143" s="188">
        <v>1</v>
      </c>
      <c r="N143" s="113">
        <v>2</v>
      </c>
      <c r="O143" s="399" t="s">
        <v>121</v>
      </c>
      <c r="P143" s="400"/>
      <c r="Q143" s="5"/>
    </row>
    <row r="144" spans="1:17" ht="15.75">
      <c r="A144" s="54"/>
      <c r="B144" s="4"/>
      <c r="C144" s="35" t="s">
        <v>17</v>
      </c>
      <c r="D144" s="5"/>
      <c r="E144" s="178">
        <f>SUM(E134:E143)</f>
        <v>10</v>
      </c>
      <c r="F144" s="5"/>
      <c r="G144" s="5"/>
      <c r="H144" s="5"/>
      <c r="I144" s="5"/>
      <c r="J144" s="5"/>
      <c r="K144" s="35" t="s">
        <v>17</v>
      </c>
      <c r="L144" s="35"/>
      <c r="M144" s="178">
        <f>SUM(M134:M143)</f>
        <v>10</v>
      </c>
      <c r="N144" s="5"/>
      <c r="O144" s="5"/>
      <c r="P144" s="6"/>
      <c r="Q144" s="5"/>
    </row>
    <row r="145" spans="1:16" ht="15.75">
      <c r="A145" s="54"/>
      <c r="B145" s="4"/>
      <c r="C145" s="5"/>
      <c r="D145" s="5"/>
      <c r="E145" s="5"/>
      <c r="F145" s="5"/>
      <c r="G145" s="5"/>
      <c r="H145" s="5"/>
      <c r="I145" s="5"/>
      <c r="J145" s="5"/>
      <c r="K145" s="5"/>
      <c r="L145" s="5"/>
      <c r="M145" s="5"/>
      <c r="N145" s="5"/>
      <c r="O145" s="5"/>
      <c r="P145" s="6"/>
    </row>
    <row r="146" spans="1:16" ht="15.75">
      <c r="A146" s="54"/>
      <c r="B146" s="21" t="s">
        <v>123</v>
      </c>
      <c r="C146" s="5"/>
      <c r="D146" s="5"/>
      <c r="E146" s="5"/>
      <c r="F146" s="5"/>
      <c r="G146" s="5"/>
      <c r="H146" s="5"/>
      <c r="I146" s="5"/>
      <c r="J146" s="5"/>
      <c r="K146" s="5"/>
      <c r="L146" s="5"/>
      <c r="M146" s="5"/>
      <c r="N146" s="5"/>
      <c r="O146" s="5"/>
      <c r="P146" s="6"/>
    </row>
    <row r="147" spans="1:16" ht="15.75">
      <c r="A147" s="54"/>
      <c r="B147" s="69" t="s">
        <v>41</v>
      </c>
      <c r="C147" s="5"/>
      <c r="D147" s="5"/>
      <c r="E147" s="5"/>
      <c r="F147" s="5"/>
      <c r="G147" s="5"/>
      <c r="H147" s="5"/>
      <c r="I147" s="5"/>
      <c r="J147" s="12" t="s">
        <v>40</v>
      </c>
      <c r="K147" s="5"/>
      <c r="L147" s="5"/>
      <c r="M147" s="5"/>
      <c r="N147" s="5"/>
      <c r="O147" s="5"/>
      <c r="P147" s="6"/>
    </row>
    <row r="148" spans="1:16" ht="15.75">
      <c r="A148" s="54"/>
      <c r="B148" s="185" t="s">
        <v>39</v>
      </c>
      <c r="C148" s="22" t="s">
        <v>37</v>
      </c>
      <c r="D148" s="13"/>
      <c r="E148" s="179" t="s">
        <v>42</v>
      </c>
      <c r="F148" s="22" t="s">
        <v>120</v>
      </c>
      <c r="G148" s="394" t="s">
        <v>119</v>
      </c>
      <c r="H148" s="394"/>
      <c r="I148" s="5"/>
      <c r="J148" s="186" t="s">
        <v>39</v>
      </c>
      <c r="K148" s="22" t="s">
        <v>37</v>
      </c>
      <c r="L148" s="71"/>
      <c r="M148" s="179" t="s">
        <v>42</v>
      </c>
      <c r="N148" s="22" t="s">
        <v>120</v>
      </c>
      <c r="O148" s="394" t="s">
        <v>119</v>
      </c>
      <c r="P148" s="395"/>
    </row>
    <row r="149" spans="1:16" ht="15.75">
      <c r="A149" s="54"/>
      <c r="B149" s="70">
        <v>1</v>
      </c>
      <c r="C149" s="391" t="s">
        <v>38</v>
      </c>
      <c r="D149" s="391"/>
      <c r="E149" s="109">
        <v>1</v>
      </c>
      <c r="F149" s="181">
        <v>0.02</v>
      </c>
      <c r="G149" s="396" t="s">
        <v>121</v>
      </c>
      <c r="H149" s="396"/>
      <c r="I149" s="5"/>
      <c r="J149" s="36">
        <v>1</v>
      </c>
      <c r="K149" s="391" t="s">
        <v>38</v>
      </c>
      <c r="L149" s="391"/>
      <c r="M149" s="109">
        <v>1</v>
      </c>
      <c r="N149" s="181">
        <v>0.02</v>
      </c>
      <c r="O149" s="396" t="s">
        <v>121</v>
      </c>
      <c r="P149" s="397"/>
    </row>
    <row r="150" spans="1:16" ht="15.75">
      <c r="A150" s="54"/>
      <c r="B150" s="70">
        <v>2</v>
      </c>
      <c r="C150" s="391" t="s">
        <v>38</v>
      </c>
      <c r="D150" s="391"/>
      <c r="E150" s="187">
        <v>1</v>
      </c>
      <c r="F150" s="111">
        <v>2</v>
      </c>
      <c r="G150" s="392" t="s">
        <v>121</v>
      </c>
      <c r="H150" s="392"/>
      <c r="I150" s="5"/>
      <c r="J150" s="36">
        <v>2</v>
      </c>
      <c r="K150" s="391" t="s">
        <v>38</v>
      </c>
      <c r="L150" s="391"/>
      <c r="M150" s="187">
        <v>1</v>
      </c>
      <c r="N150" s="111">
        <v>2</v>
      </c>
      <c r="O150" s="392" t="s">
        <v>121</v>
      </c>
      <c r="P150" s="393"/>
    </row>
    <row r="151" spans="1:16" ht="15.75">
      <c r="A151" s="54"/>
      <c r="B151" s="70">
        <v>3</v>
      </c>
      <c r="C151" s="391" t="s">
        <v>38</v>
      </c>
      <c r="D151" s="391"/>
      <c r="E151" s="187">
        <v>1</v>
      </c>
      <c r="F151" s="111">
        <v>2</v>
      </c>
      <c r="G151" s="392" t="s">
        <v>121</v>
      </c>
      <c r="H151" s="392"/>
      <c r="I151" s="5"/>
      <c r="J151" s="36">
        <v>3</v>
      </c>
      <c r="K151" s="391" t="s">
        <v>38</v>
      </c>
      <c r="L151" s="391"/>
      <c r="M151" s="187">
        <v>1</v>
      </c>
      <c r="N151" s="111">
        <v>2</v>
      </c>
      <c r="O151" s="392" t="s">
        <v>121</v>
      </c>
      <c r="P151" s="393"/>
    </row>
    <row r="152" spans="1:16" ht="15.75">
      <c r="A152" s="54"/>
      <c r="B152" s="70">
        <v>4</v>
      </c>
      <c r="C152" s="391" t="s">
        <v>38</v>
      </c>
      <c r="D152" s="391"/>
      <c r="E152" s="187">
        <v>1</v>
      </c>
      <c r="F152" s="111">
        <v>2</v>
      </c>
      <c r="G152" s="392" t="s">
        <v>121</v>
      </c>
      <c r="H152" s="392"/>
      <c r="I152" s="5"/>
      <c r="J152" s="36">
        <v>4</v>
      </c>
      <c r="K152" s="391" t="s">
        <v>38</v>
      </c>
      <c r="L152" s="391"/>
      <c r="M152" s="187">
        <v>1</v>
      </c>
      <c r="N152" s="111">
        <v>2</v>
      </c>
      <c r="O152" s="392" t="s">
        <v>121</v>
      </c>
      <c r="P152" s="393"/>
    </row>
    <row r="153" spans="1:16" ht="15.75">
      <c r="A153" s="54"/>
      <c r="B153" s="70">
        <v>5</v>
      </c>
      <c r="C153" s="391" t="s">
        <v>38</v>
      </c>
      <c r="D153" s="391"/>
      <c r="E153" s="187">
        <v>1</v>
      </c>
      <c r="F153" s="111">
        <v>2</v>
      </c>
      <c r="G153" s="392" t="s">
        <v>121</v>
      </c>
      <c r="H153" s="392"/>
      <c r="I153" s="5"/>
      <c r="J153" s="36">
        <v>5</v>
      </c>
      <c r="K153" s="391" t="s">
        <v>38</v>
      </c>
      <c r="L153" s="391"/>
      <c r="M153" s="187">
        <v>1</v>
      </c>
      <c r="N153" s="111">
        <v>2</v>
      </c>
      <c r="O153" s="392" t="s">
        <v>121</v>
      </c>
      <c r="P153" s="393"/>
    </row>
    <row r="154" spans="1:16" ht="15.75">
      <c r="A154" s="54"/>
      <c r="B154" s="70">
        <v>6</v>
      </c>
      <c r="C154" s="391" t="s">
        <v>38</v>
      </c>
      <c r="D154" s="391"/>
      <c r="E154" s="187">
        <v>1</v>
      </c>
      <c r="F154" s="111">
        <v>2</v>
      </c>
      <c r="G154" s="392" t="s">
        <v>121</v>
      </c>
      <c r="H154" s="392"/>
      <c r="I154" s="5"/>
      <c r="J154" s="36">
        <v>6</v>
      </c>
      <c r="K154" s="391" t="s">
        <v>38</v>
      </c>
      <c r="L154" s="391"/>
      <c r="M154" s="187">
        <v>1</v>
      </c>
      <c r="N154" s="111">
        <v>2</v>
      </c>
      <c r="O154" s="392" t="s">
        <v>121</v>
      </c>
      <c r="P154" s="393"/>
    </row>
    <row r="155" spans="1:16" ht="15.75">
      <c r="A155" s="54"/>
      <c r="B155" s="70">
        <v>7</v>
      </c>
      <c r="C155" s="391" t="s">
        <v>38</v>
      </c>
      <c r="D155" s="391"/>
      <c r="E155" s="187">
        <v>1</v>
      </c>
      <c r="F155" s="111">
        <v>2</v>
      </c>
      <c r="G155" s="392" t="s">
        <v>121</v>
      </c>
      <c r="H155" s="392"/>
      <c r="I155" s="5"/>
      <c r="J155" s="36">
        <v>7</v>
      </c>
      <c r="K155" s="391" t="s">
        <v>38</v>
      </c>
      <c r="L155" s="391"/>
      <c r="M155" s="187">
        <v>1</v>
      </c>
      <c r="N155" s="111">
        <v>2</v>
      </c>
      <c r="O155" s="392" t="s">
        <v>121</v>
      </c>
      <c r="P155" s="393"/>
    </row>
    <row r="156" spans="1:16" ht="15.75">
      <c r="A156" s="54"/>
      <c r="B156" s="70">
        <v>8</v>
      </c>
      <c r="C156" s="391" t="s">
        <v>38</v>
      </c>
      <c r="D156" s="391"/>
      <c r="E156" s="187">
        <v>1</v>
      </c>
      <c r="F156" s="111">
        <v>2</v>
      </c>
      <c r="G156" s="392" t="s">
        <v>121</v>
      </c>
      <c r="H156" s="392"/>
      <c r="I156" s="5"/>
      <c r="J156" s="36">
        <v>8</v>
      </c>
      <c r="K156" s="391" t="s">
        <v>38</v>
      </c>
      <c r="L156" s="391"/>
      <c r="M156" s="187">
        <v>1</v>
      </c>
      <c r="N156" s="111">
        <v>2</v>
      </c>
      <c r="O156" s="392" t="s">
        <v>121</v>
      </c>
      <c r="P156" s="393"/>
    </row>
    <row r="157" spans="1:16" ht="15.75">
      <c r="A157" s="54"/>
      <c r="B157" s="70">
        <v>9</v>
      </c>
      <c r="C157" s="391" t="s">
        <v>38</v>
      </c>
      <c r="D157" s="391"/>
      <c r="E157" s="187">
        <v>1</v>
      </c>
      <c r="F157" s="111">
        <v>2</v>
      </c>
      <c r="G157" s="392" t="s">
        <v>121</v>
      </c>
      <c r="H157" s="392"/>
      <c r="I157" s="5"/>
      <c r="J157" s="36">
        <v>9</v>
      </c>
      <c r="K157" s="391" t="s">
        <v>38</v>
      </c>
      <c r="L157" s="391"/>
      <c r="M157" s="187">
        <v>1</v>
      </c>
      <c r="N157" s="111">
        <v>2</v>
      </c>
      <c r="O157" s="392" t="s">
        <v>121</v>
      </c>
      <c r="P157" s="393"/>
    </row>
    <row r="158" spans="1:16" ht="15.75">
      <c r="A158" s="54"/>
      <c r="B158" s="70">
        <v>10</v>
      </c>
      <c r="C158" s="398" t="s">
        <v>38</v>
      </c>
      <c r="D158" s="398"/>
      <c r="E158" s="188">
        <v>1</v>
      </c>
      <c r="F158" s="113">
        <v>2</v>
      </c>
      <c r="G158" s="399" t="s">
        <v>121</v>
      </c>
      <c r="H158" s="399"/>
      <c r="I158" s="5"/>
      <c r="J158" s="36">
        <v>10</v>
      </c>
      <c r="K158" s="398" t="s">
        <v>38</v>
      </c>
      <c r="L158" s="398"/>
      <c r="M158" s="188">
        <v>1</v>
      </c>
      <c r="N158" s="113">
        <v>2</v>
      </c>
      <c r="O158" s="399" t="s">
        <v>121</v>
      </c>
      <c r="P158" s="400"/>
    </row>
    <row r="159" spans="1:16" ht="15.75">
      <c r="A159" s="54"/>
      <c r="B159" s="4"/>
      <c r="C159" s="35" t="s">
        <v>17</v>
      </c>
      <c r="D159" s="5"/>
      <c r="E159" s="178">
        <f>SUM(E149:E158)</f>
        <v>10</v>
      </c>
      <c r="F159" s="5"/>
      <c r="G159" s="5"/>
      <c r="H159" s="5"/>
      <c r="I159" s="5"/>
      <c r="J159" s="5"/>
      <c r="K159" s="35" t="s">
        <v>17</v>
      </c>
      <c r="L159" s="35"/>
      <c r="M159" s="178">
        <f>SUM(M149:M158)</f>
        <v>10</v>
      </c>
      <c r="N159" s="5"/>
      <c r="O159" s="5"/>
      <c r="P159" s="6"/>
    </row>
    <row r="160" spans="1:16" ht="15.75">
      <c r="A160" s="54"/>
      <c r="B160" s="4"/>
      <c r="C160" s="5"/>
      <c r="D160" s="5"/>
      <c r="E160" s="5"/>
      <c r="F160" s="5"/>
      <c r="G160" s="5"/>
      <c r="H160" s="5"/>
      <c r="I160" s="5"/>
      <c r="J160" s="5"/>
      <c r="K160" s="5"/>
      <c r="L160" s="5"/>
      <c r="M160" s="5"/>
      <c r="N160" s="5"/>
      <c r="O160" s="5"/>
      <c r="P160" s="6"/>
    </row>
    <row r="161" spans="1:16" ht="15.75">
      <c r="A161" s="54"/>
      <c r="B161" s="21" t="s">
        <v>124</v>
      </c>
      <c r="C161" s="5"/>
      <c r="D161" s="5"/>
      <c r="E161" s="5"/>
      <c r="F161" s="5"/>
      <c r="G161" s="5"/>
      <c r="H161" s="5"/>
      <c r="I161" s="5"/>
      <c r="J161" s="5"/>
      <c r="K161" s="5"/>
      <c r="L161" s="5"/>
      <c r="M161" s="5"/>
      <c r="N161" s="5"/>
      <c r="O161" s="5"/>
      <c r="P161" s="6"/>
    </row>
    <row r="162" spans="1:16" ht="15.75">
      <c r="A162" s="54"/>
      <c r="B162" s="69" t="s">
        <v>41</v>
      </c>
      <c r="C162" s="5"/>
      <c r="D162" s="5"/>
      <c r="E162" s="5"/>
      <c r="F162" s="5"/>
      <c r="G162" s="5"/>
      <c r="H162" s="5"/>
      <c r="I162" s="5"/>
      <c r="J162" s="12" t="s">
        <v>40</v>
      </c>
      <c r="K162" s="5"/>
      <c r="L162" s="5"/>
      <c r="M162" s="5"/>
      <c r="N162" s="5"/>
      <c r="O162" s="5"/>
      <c r="P162" s="6"/>
    </row>
    <row r="163" spans="1:16" ht="15.75">
      <c r="A163" s="54"/>
      <c r="B163" s="185" t="s">
        <v>39</v>
      </c>
      <c r="C163" s="22" t="s">
        <v>37</v>
      </c>
      <c r="D163" s="13"/>
      <c r="E163" s="179" t="s">
        <v>42</v>
      </c>
      <c r="F163" s="22" t="s">
        <v>120</v>
      </c>
      <c r="G163" s="394" t="s">
        <v>119</v>
      </c>
      <c r="H163" s="394"/>
      <c r="I163" s="5"/>
      <c r="J163" s="186" t="s">
        <v>39</v>
      </c>
      <c r="K163" s="22" t="s">
        <v>37</v>
      </c>
      <c r="L163" s="71"/>
      <c r="M163" s="179" t="s">
        <v>42</v>
      </c>
      <c r="N163" s="22" t="s">
        <v>120</v>
      </c>
      <c r="O163" s="394" t="s">
        <v>119</v>
      </c>
      <c r="P163" s="395"/>
    </row>
    <row r="164" spans="1:16" ht="15.75">
      <c r="A164" s="54"/>
      <c r="B164" s="70">
        <v>1</v>
      </c>
      <c r="C164" s="391" t="s">
        <v>38</v>
      </c>
      <c r="D164" s="391"/>
      <c r="E164" s="109">
        <v>1</v>
      </c>
      <c r="F164" s="181">
        <v>0.02</v>
      </c>
      <c r="G164" s="396" t="s">
        <v>121</v>
      </c>
      <c r="H164" s="396"/>
      <c r="I164" s="5"/>
      <c r="J164" s="36">
        <v>1</v>
      </c>
      <c r="K164" s="391" t="s">
        <v>38</v>
      </c>
      <c r="L164" s="391"/>
      <c r="M164" s="109">
        <v>1</v>
      </c>
      <c r="N164" s="181">
        <v>0.02</v>
      </c>
      <c r="O164" s="396" t="s">
        <v>121</v>
      </c>
      <c r="P164" s="397"/>
    </row>
    <row r="165" spans="1:16" ht="15.75">
      <c r="A165" s="54"/>
      <c r="B165" s="70">
        <v>2</v>
      </c>
      <c r="C165" s="391" t="s">
        <v>38</v>
      </c>
      <c r="D165" s="391"/>
      <c r="E165" s="187">
        <v>1</v>
      </c>
      <c r="F165" s="111">
        <v>2</v>
      </c>
      <c r="G165" s="392" t="s">
        <v>121</v>
      </c>
      <c r="H165" s="392"/>
      <c r="I165" s="5"/>
      <c r="J165" s="36">
        <v>2</v>
      </c>
      <c r="K165" s="391" t="s">
        <v>38</v>
      </c>
      <c r="L165" s="391"/>
      <c r="M165" s="187">
        <v>1</v>
      </c>
      <c r="N165" s="111">
        <v>2</v>
      </c>
      <c r="O165" s="392" t="s">
        <v>121</v>
      </c>
      <c r="P165" s="393"/>
    </row>
    <row r="166" spans="1:16" ht="15.75">
      <c r="A166" s="54"/>
      <c r="B166" s="70">
        <v>3</v>
      </c>
      <c r="C166" s="391" t="s">
        <v>38</v>
      </c>
      <c r="D166" s="391"/>
      <c r="E166" s="187">
        <v>1</v>
      </c>
      <c r="F166" s="111">
        <v>2</v>
      </c>
      <c r="G166" s="392" t="s">
        <v>121</v>
      </c>
      <c r="H166" s="392"/>
      <c r="I166" s="5"/>
      <c r="J166" s="36">
        <v>3</v>
      </c>
      <c r="K166" s="391" t="s">
        <v>38</v>
      </c>
      <c r="L166" s="391"/>
      <c r="M166" s="187">
        <v>1</v>
      </c>
      <c r="N166" s="111">
        <v>2</v>
      </c>
      <c r="O166" s="392" t="s">
        <v>121</v>
      </c>
      <c r="P166" s="393"/>
    </row>
    <row r="167" spans="1:16" ht="15.75">
      <c r="A167" s="54"/>
      <c r="B167" s="70">
        <v>4</v>
      </c>
      <c r="C167" s="391" t="s">
        <v>38</v>
      </c>
      <c r="D167" s="391"/>
      <c r="E167" s="187">
        <v>1</v>
      </c>
      <c r="F167" s="111">
        <v>2</v>
      </c>
      <c r="G167" s="392" t="s">
        <v>121</v>
      </c>
      <c r="H167" s="392"/>
      <c r="I167" s="5"/>
      <c r="J167" s="36">
        <v>4</v>
      </c>
      <c r="K167" s="391" t="s">
        <v>38</v>
      </c>
      <c r="L167" s="391"/>
      <c r="M167" s="187">
        <v>1</v>
      </c>
      <c r="N167" s="111">
        <v>2</v>
      </c>
      <c r="O167" s="392" t="s">
        <v>121</v>
      </c>
      <c r="P167" s="393"/>
    </row>
    <row r="168" spans="1:16" ht="15.75">
      <c r="A168" s="54"/>
      <c r="B168" s="70">
        <v>5</v>
      </c>
      <c r="C168" s="391" t="s">
        <v>38</v>
      </c>
      <c r="D168" s="391"/>
      <c r="E168" s="187">
        <v>1</v>
      </c>
      <c r="F168" s="111">
        <v>2</v>
      </c>
      <c r="G168" s="392" t="s">
        <v>121</v>
      </c>
      <c r="H168" s="392"/>
      <c r="I168" s="5"/>
      <c r="J168" s="36">
        <v>5</v>
      </c>
      <c r="K168" s="391" t="s">
        <v>38</v>
      </c>
      <c r="L168" s="391"/>
      <c r="M168" s="187">
        <v>1</v>
      </c>
      <c r="N168" s="111">
        <v>2</v>
      </c>
      <c r="O168" s="392" t="s">
        <v>121</v>
      </c>
      <c r="P168" s="393"/>
    </row>
    <row r="169" spans="1:16" ht="15.75">
      <c r="A169" s="54"/>
      <c r="B169" s="70">
        <v>6</v>
      </c>
      <c r="C169" s="391" t="s">
        <v>38</v>
      </c>
      <c r="D169" s="391"/>
      <c r="E169" s="187">
        <v>1</v>
      </c>
      <c r="F169" s="111">
        <v>2</v>
      </c>
      <c r="G169" s="392" t="s">
        <v>121</v>
      </c>
      <c r="H169" s="392"/>
      <c r="I169" s="5"/>
      <c r="J169" s="36">
        <v>6</v>
      </c>
      <c r="K169" s="391" t="s">
        <v>38</v>
      </c>
      <c r="L169" s="391"/>
      <c r="M169" s="187">
        <v>1</v>
      </c>
      <c r="N169" s="111">
        <v>2</v>
      </c>
      <c r="O169" s="392" t="s">
        <v>121</v>
      </c>
      <c r="P169" s="393"/>
    </row>
    <row r="170" spans="1:16" ht="15.75">
      <c r="A170" s="54"/>
      <c r="B170" s="70">
        <v>7</v>
      </c>
      <c r="C170" s="391" t="s">
        <v>38</v>
      </c>
      <c r="D170" s="391"/>
      <c r="E170" s="187">
        <v>1</v>
      </c>
      <c r="F170" s="111">
        <v>2</v>
      </c>
      <c r="G170" s="392" t="s">
        <v>121</v>
      </c>
      <c r="H170" s="392"/>
      <c r="I170" s="5"/>
      <c r="J170" s="36">
        <v>7</v>
      </c>
      <c r="K170" s="391" t="s">
        <v>38</v>
      </c>
      <c r="L170" s="391"/>
      <c r="M170" s="187">
        <v>1</v>
      </c>
      <c r="N170" s="111">
        <v>2</v>
      </c>
      <c r="O170" s="392" t="s">
        <v>121</v>
      </c>
      <c r="P170" s="393"/>
    </row>
    <row r="171" spans="1:16" ht="15.75">
      <c r="A171" s="54"/>
      <c r="B171" s="70">
        <v>8</v>
      </c>
      <c r="C171" s="391" t="s">
        <v>38</v>
      </c>
      <c r="D171" s="391"/>
      <c r="E171" s="187">
        <v>1</v>
      </c>
      <c r="F171" s="111">
        <v>2</v>
      </c>
      <c r="G171" s="392" t="s">
        <v>121</v>
      </c>
      <c r="H171" s="392"/>
      <c r="I171" s="5"/>
      <c r="J171" s="36">
        <v>8</v>
      </c>
      <c r="K171" s="391" t="s">
        <v>38</v>
      </c>
      <c r="L171" s="391"/>
      <c r="M171" s="187">
        <v>1</v>
      </c>
      <c r="N171" s="111">
        <v>2</v>
      </c>
      <c r="O171" s="392" t="s">
        <v>121</v>
      </c>
      <c r="P171" s="393"/>
    </row>
    <row r="172" spans="1:16" ht="15.75">
      <c r="A172" s="54"/>
      <c r="B172" s="70">
        <v>9</v>
      </c>
      <c r="C172" s="391" t="s">
        <v>38</v>
      </c>
      <c r="D172" s="391"/>
      <c r="E172" s="187">
        <v>1</v>
      </c>
      <c r="F172" s="111">
        <v>2</v>
      </c>
      <c r="G172" s="392" t="s">
        <v>121</v>
      </c>
      <c r="H172" s="392"/>
      <c r="I172" s="5"/>
      <c r="J172" s="36">
        <v>9</v>
      </c>
      <c r="K172" s="391" t="s">
        <v>38</v>
      </c>
      <c r="L172" s="391"/>
      <c r="M172" s="187">
        <v>1</v>
      </c>
      <c r="N172" s="111">
        <v>2</v>
      </c>
      <c r="O172" s="392" t="s">
        <v>121</v>
      </c>
      <c r="P172" s="393"/>
    </row>
    <row r="173" spans="1:16" ht="15.75">
      <c r="A173" s="54"/>
      <c r="B173" s="70">
        <v>10</v>
      </c>
      <c r="C173" s="398" t="s">
        <v>38</v>
      </c>
      <c r="D173" s="398"/>
      <c r="E173" s="188">
        <v>1</v>
      </c>
      <c r="F173" s="113">
        <v>2</v>
      </c>
      <c r="G173" s="399" t="s">
        <v>121</v>
      </c>
      <c r="H173" s="399"/>
      <c r="I173" s="5"/>
      <c r="J173" s="36">
        <v>10</v>
      </c>
      <c r="K173" s="398" t="s">
        <v>38</v>
      </c>
      <c r="L173" s="398"/>
      <c r="M173" s="188">
        <v>1</v>
      </c>
      <c r="N173" s="113">
        <v>2</v>
      </c>
      <c r="O173" s="399" t="s">
        <v>121</v>
      </c>
      <c r="P173" s="400"/>
    </row>
    <row r="174" spans="1:16" ht="15.75">
      <c r="A174" s="54"/>
      <c r="B174" s="4"/>
      <c r="C174" s="35" t="s">
        <v>17</v>
      </c>
      <c r="D174" s="5"/>
      <c r="E174" s="178">
        <f>SUM(E164:E173)</f>
        <v>10</v>
      </c>
      <c r="F174" s="5"/>
      <c r="G174" s="5"/>
      <c r="H174" s="5"/>
      <c r="I174" s="5"/>
      <c r="J174" s="5"/>
      <c r="K174" s="35" t="s">
        <v>17</v>
      </c>
      <c r="L174" s="35"/>
      <c r="M174" s="178">
        <f>SUM(M164:M173)</f>
        <v>10</v>
      </c>
      <c r="N174" s="5"/>
      <c r="O174" s="5"/>
      <c r="P174" s="6"/>
    </row>
    <row r="175" spans="1:16" ht="15.75">
      <c r="A175" s="54"/>
      <c r="B175" s="4"/>
      <c r="C175" s="5"/>
      <c r="D175" s="5"/>
      <c r="E175" s="5"/>
      <c r="F175" s="5"/>
      <c r="G175" s="5"/>
      <c r="H175" s="5"/>
      <c r="I175" s="5"/>
      <c r="J175" s="5"/>
      <c r="K175" s="5"/>
      <c r="L175" s="5"/>
      <c r="M175" s="5"/>
      <c r="N175" s="5"/>
      <c r="O175" s="5"/>
      <c r="P175" s="6"/>
    </row>
    <row r="176" spans="1:16" ht="15.75">
      <c r="A176" s="54"/>
      <c r="B176" s="21" t="s">
        <v>125</v>
      </c>
      <c r="C176" s="5"/>
      <c r="D176" s="5"/>
      <c r="E176" s="5"/>
      <c r="F176" s="5"/>
      <c r="G176" s="5"/>
      <c r="H176" s="5"/>
      <c r="I176" s="5"/>
      <c r="J176" s="5"/>
      <c r="K176" s="5"/>
      <c r="L176" s="5"/>
      <c r="M176" s="5"/>
      <c r="N176" s="5"/>
      <c r="O176" s="5"/>
      <c r="P176" s="6"/>
    </row>
    <row r="177" spans="1:16" ht="15.75">
      <c r="A177" s="54"/>
      <c r="B177" s="69" t="s">
        <v>41</v>
      </c>
      <c r="C177" s="5"/>
      <c r="D177" s="5"/>
      <c r="E177" s="5"/>
      <c r="F177" s="5"/>
      <c r="G177" s="5"/>
      <c r="H177" s="5"/>
      <c r="I177" s="5"/>
      <c r="J177" s="12" t="s">
        <v>40</v>
      </c>
      <c r="K177" s="5"/>
      <c r="L177" s="5"/>
      <c r="M177" s="5"/>
      <c r="N177" s="5"/>
      <c r="O177" s="5"/>
      <c r="P177" s="6"/>
    </row>
    <row r="178" spans="1:16" ht="15.75">
      <c r="A178" s="54"/>
      <c r="B178" s="185" t="s">
        <v>39</v>
      </c>
      <c r="C178" s="22" t="s">
        <v>37</v>
      </c>
      <c r="D178" s="13"/>
      <c r="E178" s="179" t="s">
        <v>42</v>
      </c>
      <c r="F178" s="22" t="s">
        <v>120</v>
      </c>
      <c r="G178" s="394" t="s">
        <v>119</v>
      </c>
      <c r="H178" s="394"/>
      <c r="I178" s="5"/>
      <c r="J178" s="186" t="s">
        <v>39</v>
      </c>
      <c r="K178" s="22" t="s">
        <v>37</v>
      </c>
      <c r="L178" s="71"/>
      <c r="M178" s="179" t="s">
        <v>42</v>
      </c>
      <c r="N178" s="22" t="s">
        <v>120</v>
      </c>
      <c r="O178" s="394" t="s">
        <v>119</v>
      </c>
      <c r="P178" s="395"/>
    </row>
    <row r="179" spans="1:16" ht="15.75">
      <c r="A179" s="54"/>
      <c r="B179" s="70">
        <v>1</v>
      </c>
      <c r="C179" s="391" t="s">
        <v>38</v>
      </c>
      <c r="D179" s="391"/>
      <c r="E179" s="109">
        <v>1</v>
      </c>
      <c r="F179" s="181">
        <v>0.02</v>
      </c>
      <c r="G179" s="396" t="s">
        <v>121</v>
      </c>
      <c r="H179" s="396"/>
      <c r="I179" s="5"/>
      <c r="J179" s="36">
        <v>1</v>
      </c>
      <c r="K179" s="391" t="s">
        <v>38</v>
      </c>
      <c r="L179" s="391"/>
      <c r="M179" s="109">
        <v>1</v>
      </c>
      <c r="N179" s="181">
        <v>0.02</v>
      </c>
      <c r="O179" s="396" t="s">
        <v>121</v>
      </c>
      <c r="P179" s="397"/>
    </row>
    <row r="180" spans="1:16" ht="15.75">
      <c r="A180" s="54"/>
      <c r="B180" s="70">
        <v>2</v>
      </c>
      <c r="C180" s="391" t="s">
        <v>38</v>
      </c>
      <c r="D180" s="391"/>
      <c r="E180" s="187">
        <v>1</v>
      </c>
      <c r="F180" s="111">
        <v>2</v>
      </c>
      <c r="G180" s="392" t="s">
        <v>121</v>
      </c>
      <c r="H180" s="392"/>
      <c r="I180" s="5"/>
      <c r="J180" s="36">
        <v>2</v>
      </c>
      <c r="K180" s="391" t="s">
        <v>38</v>
      </c>
      <c r="L180" s="391"/>
      <c r="M180" s="187">
        <v>1</v>
      </c>
      <c r="N180" s="111">
        <v>2</v>
      </c>
      <c r="O180" s="392" t="s">
        <v>121</v>
      </c>
      <c r="P180" s="393"/>
    </row>
    <row r="181" spans="1:16" ht="15.75">
      <c r="A181" s="54"/>
      <c r="B181" s="70">
        <v>3</v>
      </c>
      <c r="C181" s="391" t="s">
        <v>38</v>
      </c>
      <c r="D181" s="391"/>
      <c r="E181" s="187">
        <v>1</v>
      </c>
      <c r="F181" s="111">
        <v>2</v>
      </c>
      <c r="G181" s="392" t="s">
        <v>121</v>
      </c>
      <c r="H181" s="392"/>
      <c r="I181" s="5"/>
      <c r="J181" s="36">
        <v>3</v>
      </c>
      <c r="K181" s="391" t="s">
        <v>38</v>
      </c>
      <c r="L181" s="391"/>
      <c r="M181" s="187">
        <v>1</v>
      </c>
      <c r="N181" s="111">
        <v>2</v>
      </c>
      <c r="O181" s="392" t="s">
        <v>121</v>
      </c>
      <c r="P181" s="393"/>
    </row>
    <row r="182" spans="1:16" ht="15.75">
      <c r="A182" s="54"/>
      <c r="B182" s="70">
        <v>4</v>
      </c>
      <c r="C182" s="391" t="s">
        <v>38</v>
      </c>
      <c r="D182" s="391"/>
      <c r="E182" s="187">
        <v>1</v>
      </c>
      <c r="F182" s="111">
        <v>2</v>
      </c>
      <c r="G182" s="392" t="s">
        <v>121</v>
      </c>
      <c r="H182" s="392"/>
      <c r="I182" s="5"/>
      <c r="J182" s="36">
        <v>4</v>
      </c>
      <c r="K182" s="391" t="s">
        <v>38</v>
      </c>
      <c r="L182" s="391"/>
      <c r="M182" s="187">
        <v>1</v>
      </c>
      <c r="N182" s="111">
        <v>2</v>
      </c>
      <c r="O182" s="392" t="s">
        <v>121</v>
      </c>
      <c r="P182" s="393"/>
    </row>
    <row r="183" spans="1:16" ht="15.75">
      <c r="A183" s="54"/>
      <c r="B183" s="70">
        <v>5</v>
      </c>
      <c r="C183" s="391" t="s">
        <v>38</v>
      </c>
      <c r="D183" s="391"/>
      <c r="E183" s="187">
        <v>1</v>
      </c>
      <c r="F183" s="111">
        <v>2</v>
      </c>
      <c r="G183" s="392" t="s">
        <v>121</v>
      </c>
      <c r="H183" s="392"/>
      <c r="I183" s="5"/>
      <c r="J183" s="36">
        <v>5</v>
      </c>
      <c r="K183" s="391" t="s">
        <v>38</v>
      </c>
      <c r="L183" s="391"/>
      <c r="M183" s="187">
        <v>1</v>
      </c>
      <c r="N183" s="111">
        <v>2</v>
      </c>
      <c r="O183" s="392" t="s">
        <v>121</v>
      </c>
      <c r="P183" s="393"/>
    </row>
    <row r="184" spans="1:16" ht="15.75">
      <c r="A184" s="54"/>
      <c r="B184" s="70">
        <v>6</v>
      </c>
      <c r="C184" s="391" t="s">
        <v>38</v>
      </c>
      <c r="D184" s="391"/>
      <c r="E184" s="187">
        <v>1</v>
      </c>
      <c r="F184" s="111">
        <v>2</v>
      </c>
      <c r="G184" s="392" t="s">
        <v>121</v>
      </c>
      <c r="H184" s="392"/>
      <c r="I184" s="5"/>
      <c r="J184" s="36">
        <v>6</v>
      </c>
      <c r="K184" s="391" t="s">
        <v>38</v>
      </c>
      <c r="L184" s="391"/>
      <c r="M184" s="187">
        <v>1</v>
      </c>
      <c r="N184" s="111">
        <v>2</v>
      </c>
      <c r="O184" s="392" t="s">
        <v>121</v>
      </c>
      <c r="P184" s="393"/>
    </row>
    <row r="185" spans="1:16" ht="15.75">
      <c r="A185" s="54"/>
      <c r="B185" s="70">
        <v>7</v>
      </c>
      <c r="C185" s="391" t="s">
        <v>38</v>
      </c>
      <c r="D185" s="391"/>
      <c r="E185" s="187">
        <v>1</v>
      </c>
      <c r="F185" s="111">
        <v>2</v>
      </c>
      <c r="G185" s="392" t="s">
        <v>121</v>
      </c>
      <c r="H185" s="392"/>
      <c r="I185" s="5"/>
      <c r="J185" s="36">
        <v>7</v>
      </c>
      <c r="K185" s="391" t="s">
        <v>38</v>
      </c>
      <c r="L185" s="391"/>
      <c r="M185" s="187">
        <v>1</v>
      </c>
      <c r="N185" s="111">
        <v>2</v>
      </c>
      <c r="O185" s="392" t="s">
        <v>121</v>
      </c>
      <c r="P185" s="393"/>
    </row>
    <row r="186" spans="1:16" ht="15.75">
      <c r="A186" s="54"/>
      <c r="B186" s="70">
        <v>8</v>
      </c>
      <c r="C186" s="391" t="s">
        <v>38</v>
      </c>
      <c r="D186" s="391"/>
      <c r="E186" s="187">
        <v>1</v>
      </c>
      <c r="F186" s="111">
        <v>2</v>
      </c>
      <c r="G186" s="392" t="s">
        <v>121</v>
      </c>
      <c r="H186" s="392"/>
      <c r="I186" s="5"/>
      <c r="J186" s="36">
        <v>8</v>
      </c>
      <c r="K186" s="391" t="s">
        <v>38</v>
      </c>
      <c r="L186" s="391"/>
      <c r="M186" s="187">
        <v>1</v>
      </c>
      <c r="N186" s="111">
        <v>2</v>
      </c>
      <c r="O186" s="392" t="s">
        <v>121</v>
      </c>
      <c r="P186" s="393"/>
    </row>
    <row r="187" spans="1:16" ht="15.75">
      <c r="A187" s="54"/>
      <c r="B187" s="70">
        <v>9</v>
      </c>
      <c r="C187" s="391" t="s">
        <v>38</v>
      </c>
      <c r="D187" s="391"/>
      <c r="E187" s="187">
        <v>1</v>
      </c>
      <c r="F187" s="111">
        <v>2</v>
      </c>
      <c r="G187" s="392" t="s">
        <v>121</v>
      </c>
      <c r="H187" s="392"/>
      <c r="I187" s="5"/>
      <c r="J187" s="36">
        <v>9</v>
      </c>
      <c r="K187" s="391" t="s">
        <v>38</v>
      </c>
      <c r="L187" s="391"/>
      <c r="M187" s="187">
        <v>1</v>
      </c>
      <c r="N187" s="111">
        <v>2</v>
      </c>
      <c r="O187" s="392" t="s">
        <v>121</v>
      </c>
      <c r="P187" s="393"/>
    </row>
    <row r="188" spans="2:16" ht="15.75">
      <c r="B188" s="70">
        <v>10</v>
      </c>
      <c r="C188" s="398" t="s">
        <v>38</v>
      </c>
      <c r="D188" s="398"/>
      <c r="E188" s="188">
        <v>1</v>
      </c>
      <c r="F188" s="113">
        <v>2</v>
      </c>
      <c r="G188" s="399" t="s">
        <v>121</v>
      </c>
      <c r="H188" s="399"/>
      <c r="I188" s="5"/>
      <c r="J188" s="36">
        <v>10</v>
      </c>
      <c r="K188" s="398" t="s">
        <v>38</v>
      </c>
      <c r="L188" s="398"/>
      <c r="M188" s="188">
        <v>1</v>
      </c>
      <c r="N188" s="113">
        <v>2</v>
      </c>
      <c r="O188" s="399" t="s">
        <v>121</v>
      </c>
      <c r="P188" s="400"/>
    </row>
    <row r="189" spans="2:16" ht="15.75">
      <c r="B189" s="72"/>
      <c r="C189" s="68" t="s">
        <v>17</v>
      </c>
      <c r="D189" s="18"/>
      <c r="E189" s="73">
        <f>SUM(E179:E188)</f>
        <v>10</v>
      </c>
      <c r="F189" s="18"/>
      <c r="G189" s="18"/>
      <c r="H189" s="18"/>
      <c r="I189" s="18"/>
      <c r="J189" s="18"/>
      <c r="K189" s="68" t="s">
        <v>17</v>
      </c>
      <c r="L189" s="68"/>
      <c r="M189" s="73">
        <f>SUM(M179:M188)</f>
        <v>10</v>
      </c>
      <c r="N189" s="18"/>
      <c r="O189" s="18"/>
      <c r="P189" s="32"/>
    </row>
  </sheetData>
  <sheetProtection password="EF98" sheet="1" objects="1" scenarios="1"/>
  <mergeCells count="195">
    <mergeCell ref="C187:D187"/>
    <mergeCell ref="G187:H187"/>
    <mergeCell ref="K187:L187"/>
    <mergeCell ref="O187:P187"/>
    <mergeCell ref="C188:D188"/>
    <mergeCell ref="G188:H188"/>
    <mergeCell ref="K188:L188"/>
    <mergeCell ref="O188:P188"/>
    <mergeCell ref="C185:D185"/>
    <mergeCell ref="G185:H185"/>
    <mergeCell ref="K185:L185"/>
    <mergeCell ref="O185:P185"/>
    <mergeCell ref="C186:D186"/>
    <mergeCell ref="G186:H186"/>
    <mergeCell ref="K186:L186"/>
    <mergeCell ref="O186:P186"/>
    <mergeCell ref="C183:D183"/>
    <mergeCell ref="G183:H183"/>
    <mergeCell ref="K183:L183"/>
    <mergeCell ref="O183:P183"/>
    <mergeCell ref="C184:D184"/>
    <mergeCell ref="G184:H184"/>
    <mergeCell ref="K184:L184"/>
    <mergeCell ref="O184:P184"/>
    <mergeCell ref="C181:D181"/>
    <mergeCell ref="G181:H181"/>
    <mergeCell ref="K181:L181"/>
    <mergeCell ref="O181:P181"/>
    <mergeCell ref="C182:D182"/>
    <mergeCell ref="G182:H182"/>
    <mergeCell ref="K182:L182"/>
    <mergeCell ref="O182:P182"/>
    <mergeCell ref="C179:D179"/>
    <mergeCell ref="G179:H179"/>
    <mergeCell ref="K179:L179"/>
    <mergeCell ref="O179:P179"/>
    <mergeCell ref="C180:D180"/>
    <mergeCell ref="G180:H180"/>
    <mergeCell ref="K180:L180"/>
    <mergeCell ref="O180:P180"/>
    <mergeCell ref="C173:D173"/>
    <mergeCell ref="G173:H173"/>
    <mergeCell ref="K173:L173"/>
    <mergeCell ref="O173:P173"/>
    <mergeCell ref="G178:H178"/>
    <mergeCell ref="O178:P178"/>
    <mergeCell ref="C171:D171"/>
    <mergeCell ref="G171:H171"/>
    <mergeCell ref="K171:L171"/>
    <mergeCell ref="O171:P171"/>
    <mergeCell ref="C172:D172"/>
    <mergeCell ref="G172:H172"/>
    <mergeCell ref="K172:L172"/>
    <mergeCell ref="O172:P172"/>
    <mergeCell ref="C169:D169"/>
    <mergeCell ref="G169:H169"/>
    <mergeCell ref="K169:L169"/>
    <mergeCell ref="O169:P169"/>
    <mergeCell ref="C170:D170"/>
    <mergeCell ref="G170:H170"/>
    <mergeCell ref="K170:L170"/>
    <mergeCell ref="O170:P170"/>
    <mergeCell ref="C167:D167"/>
    <mergeCell ref="G167:H167"/>
    <mergeCell ref="K167:L167"/>
    <mergeCell ref="O167:P167"/>
    <mergeCell ref="C168:D168"/>
    <mergeCell ref="G168:H168"/>
    <mergeCell ref="K168:L168"/>
    <mergeCell ref="O168:P168"/>
    <mergeCell ref="C165:D165"/>
    <mergeCell ref="G165:H165"/>
    <mergeCell ref="K165:L165"/>
    <mergeCell ref="O165:P165"/>
    <mergeCell ref="C166:D166"/>
    <mergeCell ref="G166:H166"/>
    <mergeCell ref="K166:L166"/>
    <mergeCell ref="O166:P166"/>
    <mergeCell ref="G163:H163"/>
    <mergeCell ref="O163:P163"/>
    <mergeCell ref="C164:D164"/>
    <mergeCell ref="G164:H164"/>
    <mergeCell ref="K164:L164"/>
    <mergeCell ref="O164:P164"/>
    <mergeCell ref="C157:D157"/>
    <mergeCell ref="G157:H157"/>
    <mergeCell ref="K157:L157"/>
    <mergeCell ref="O157:P157"/>
    <mergeCell ref="C158:D158"/>
    <mergeCell ref="G158:H158"/>
    <mergeCell ref="K158:L158"/>
    <mergeCell ref="O158:P158"/>
    <mergeCell ref="C155:D155"/>
    <mergeCell ref="G155:H155"/>
    <mergeCell ref="K155:L155"/>
    <mergeCell ref="O155:P155"/>
    <mergeCell ref="C156:D156"/>
    <mergeCell ref="G156:H156"/>
    <mergeCell ref="K156:L156"/>
    <mergeCell ref="O156:P156"/>
    <mergeCell ref="C153:D153"/>
    <mergeCell ref="G153:H153"/>
    <mergeCell ref="K153:L153"/>
    <mergeCell ref="O153:P153"/>
    <mergeCell ref="C154:D154"/>
    <mergeCell ref="G154:H154"/>
    <mergeCell ref="K154:L154"/>
    <mergeCell ref="O154:P154"/>
    <mergeCell ref="C151:D151"/>
    <mergeCell ref="G151:H151"/>
    <mergeCell ref="K151:L151"/>
    <mergeCell ref="O151:P151"/>
    <mergeCell ref="C152:D152"/>
    <mergeCell ref="G152:H152"/>
    <mergeCell ref="K152:L152"/>
    <mergeCell ref="O152:P152"/>
    <mergeCell ref="C149:D149"/>
    <mergeCell ref="G149:H149"/>
    <mergeCell ref="K149:L149"/>
    <mergeCell ref="O149:P149"/>
    <mergeCell ref="C150:D150"/>
    <mergeCell ref="G150:H150"/>
    <mergeCell ref="K150:L150"/>
    <mergeCell ref="O150:P150"/>
    <mergeCell ref="C143:D143"/>
    <mergeCell ref="G143:H143"/>
    <mergeCell ref="K143:L143"/>
    <mergeCell ref="O143:P143"/>
    <mergeCell ref="G148:H148"/>
    <mergeCell ref="O148:P148"/>
    <mergeCell ref="C141:D141"/>
    <mergeCell ref="G141:H141"/>
    <mergeCell ref="K141:L141"/>
    <mergeCell ref="O141:P141"/>
    <mergeCell ref="C142:D142"/>
    <mergeCell ref="G142:H142"/>
    <mergeCell ref="K142:L142"/>
    <mergeCell ref="O142:P142"/>
    <mergeCell ref="C140:D140"/>
    <mergeCell ref="G140:H140"/>
    <mergeCell ref="K140:L140"/>
    <mergeCell ref="O140:P140"/>
    <mergeCell ref="C137:D137"/>
    <mergeCell ref="G137:H137"/>
    <mergeCell ref="K137:L137"/>
    <mergeCell ref="O137:P137"/>
    <mergeCell ref="C138:D138"/>
    <mergeCell ref="G138:H138"/>
    <mergeCell ref="K138:L138"/>
    <mergeCell ref="O138:P138"/>
    <mergeCell ref="B126:P129"/>
    <mergeCell ref="C81:F81"/>
    <mergeCell ref="G81:J81"/>
    <mergeCell ref="C101:F101"/>
    <mergeCell ref="G101:J101"/>
    <mergeCell ref="B68:O69"/>
    <mergeCell ref="C139:D139"/>
    <mergeCell ref="G139:H139"/>
    <mergeCell ref="K139:L139"/>
    <mergeCell ref="O139:P139"/>
    <mergeCell ref="C135:D135"/>
    <mergeCell ref="G135:H135"/>
    <mergeCell ref="K135:L135"/>
    <mergeCell ref="O135:P135"/>
    <mergeCell ref="C136:D136"/>
    <mergeCell ref="G136:H136"/>
    <mergeCell ref="K136:L136"/>
    <mergeCell ref="O136:P136"/>
    <mergeCell ref="G133:H133"/>
    <mergeCell ref="O133:P133"/>
    <mergeCell ref="C134:D134"/>
    <mergeCell ref="G134:H134"/>
    <mergeCell ref="K134:L134"/>
    <mergeCell ref="O134:P134"/>
    <mergeCell ref="B5:P7"/>
    <mergeCell ref="K74:O74"/>
    <mergeCell ref="P23:R23"/>
    <mergeCell ref="C42:H42"/>
    <mergeCell ref="I42:L42"/>
    <mergeCell ref="M42:R42"/>
    <mergeCell ref="C43:D43"/>
    <mergeCell ref="F43:G43"/>
    <mergeCell ref="I43:J43"/>
    <mergeCell ref="K43:L43"/>
    <mergeCell ref="M43:O43"/>
    <mergeCell ref="P43:R43"/>
    <mergeCell ref="B13:R16"/>
    <mergeCell ref="C22:H22"/>
    <mergeCell ref="I22:L22"/>
    <mergeCell ref="M22:R22"/>
    <mergeCell ref="C23:D23"/>
    <mergeCell ref="F23:G23"/>
    <mergeCell ref="I23:J23"/>
    <mergeCell ref="K23:L23"/>
    <mergeCell ref="M23:O23"/>
  </mergeCells>
  <printOptions/>
  <pageMargins left="0.18" right="0.25" top="0.75" bottom="0.75" header="0.3" footer="0.3"/>
  <pageSetup fitToHeight="0" fitToWidth="1" horizontalDpi="600" verticalDpi="600" orientation="landscape" scale="59" r:id="rId1"/>
</worksheet>
</file>

<file path=xl/worksheets/sheet4.xml><?xml version="1.0" encoding="utf-8"?>
<worksheet xmlns="http://schemas.openxmlformats.org/spreadsheetml/2006/main" xmlns:r="http://schemas.openxmlformats.org/officeDocument/2006/relationships">
  <sheetPr>
    <pageSetUpPr fitToPage="1"/>
  </sheetPr>
  <dimension ref="A1:O134"/>
  <sheetViews>
    <sheetView zoomScalePageLayoutView="0" workbookViewId="0" topLeftCell="A1">
      <selection activeCell="B20" sqref="B20"/>
    </sheetView>
  </sheetViews>
  <sheetFormatPr defaultColWidth="13.7109375" defaultRowHeight="15"/>
  <cols>
    <col min="1" max="16384" width="13.7109375" style="3" customWidth="1"/>
  </cols>
  <sheetData>
    <row r="1" spans="2:14" s="2" customFormat="1" ht="15.75">
      <c r="B1" s="2" t="s">
        <v>43</v>
      </c>
      <c r="N1" s="173"/>
    </row>
    <row r="2" ht="15.75">
      <c r="A2" s="54"/>
    </row>
    <row r="3" spans="1:12" ht="15.75" customHeight="1">
      <c r="A3" s="54"/>
      <c r="B3" s="401" t="s">
        <v>35</v>
      </c>
      <c r="C3" s="402"/>
      <c r="D3" s="402"/>
      <c r="E3" s="402"/>
      <c r="F3" s="402"/>
      <c r="G3" s="402"/>
      <c r="H3" s="402"/>
      <c r="I3" s="402"/>
      <c r="J3" s="402"/>
      <c r="K3" s="402"/>
      <c r="L3" s="403"/>
    </row>
    <row r="4" spans="1:12" ht="15.75">
      <c r="A4" s="54"/>
      <c r="B4" s="404"/>
      <c r="C4" s="405"/>
      <c r="D4" s="405"/>
      <c r="E4" s="405"/>
      <c r="F4" s="405"/>
      <c r="G4" s="405"/>
      <c r="H4" s="405"/>
      <c r="I4" s="405"/>
      <c r="J4" s="405"/>
      <c r="K4" s="405"/>
      <c r="L4" s="406"/>
    </row>
    <row r="5" spans="1:12" ht="15.75">
      <c r="A5" s="54"/>
      <c r="B5" s="40"/>
      <c r="C5" s="41"/>
      <c r="D5" s="41"/>
      <c r="E5" s="41"/>
      <c r="F5" s="41"/>
      <c r="G5" s="41"/>
      <c r="H5" s="41"/>
      <c r="I5" s="41"/>
      <c r="J5" s="41"/>
      <c r="K5" s="41"/>
      <c r="L5" s="76"/>
    </row>
    <row r="6" spans="1:12" ht="15.75" customHeight="1">
      <c r="A6" s="54"/>
      <c r="B6" s="407" t="s">
        <v>180</v>
      </c>
      <c r="C6" s="408"/>
      <c r="D6" s="408"/>
      <c r="E6" s="408"/>
      <c r="F6" s="408"/>
      <c r="G6" s="408"/>
      <c r="H6" s="408"/>
      <c r="I6" s="408"/>
      <c r="J6" s="408"/>
      <c r="K6" s="408"/>
      <c r="L6" s="409"/>
    </row>
    <row r="7" spans="1:12" ht="15.75">
      <c r="A7" s="54"/>
      <c r="B7" s="407"/>
      <c r="C7" s="408"/>
      <c r="D7" s="408"/>
      <c r="E7" s="408"/>
      <c r="F7" s="408"/>
      <c r="G7" s="408"/>
      <c r="H7" s="408"/>
      <c r="I7" s="408"/>
      <c r="J7" s="408"/>
      <c r="K7" s="408"/>
      <c r="L7" s="409"/>
    </row>
    <row r="8" spans="1:12" ht="15.75">
      <c r="A8" s="54"/>
      <c r="B8" s="410"/>
      <c r="C8" s="411"/>
      <c r="D8" s="411"/>
      <c r="E8" s="411"/>
      <c r="F8" s="411"/>
      <c r="G8" s="411"/>
      <c r="H8" s="411"/>
      <c r="I8" s="411"/>
      <c r="J8" s="411"/>
      <c r="K8" s="411"/>
      <c r="L8" s="412"/>
    </row>
    <row r="9" spans="1:12" ht="15.75">
      <c r="A9" s="54"/>
      <c r="B9" s="314"/>
      <c r="C9" s="314"/>
      <c r="D9" s="314"/>
      <c r="E9" s="314"/>
      <c r="F9" s="314"/>
      <c r="G9" s="314"/>
      <c r="H9" s="314"/>
      <c r="I9" s="314"/>
      <c r="J9" s="314"/>
      <c r="K9" s="314"/>
      <c r="L9" s="314"/>
    </row>
    <row r="10" spans="1:12" ht="15.75">
      <c r="A10" s="54"/>
      <c r="B10" s="315"/>
      <c r="C10" s="183"/>
      <c r="D10" s="183"/>
      <c r="E10" s="183"/>
      <c r="F10" s="183"/>
      <c r="G10" s="183"/>
      <c r="H10" s="183"/>
      <c r="I10" s="183"/>
      <c r="J10" s="183"/>
      <c r="K10" s="183"/>
      <c r="L10" s="183"/>
    </row>
    <row r="11" spans="1:14" ht="15.75">
      <c r="A11" s="55">
        <v>1</v>
      </c>
      <c r="B11" s="8" t="s">
        <v>44</v>
      </c>
      <c r="C11" s="9"/>
      <c r="D11" s="9"/>
      <c r="E11" s="9"/>
      <c r="F11" s="9"/>
      <c r="G11" s="9"/>
      <c r="H11" s="9"/>
      <c r="I11" s="9"/>
      <c r="J11" s="9"/>
      <c r="K11" s="9"/>
      <c r="L11" s="9"/>
      <c r="M11" s="9"/>
      <c r="N11" s="10"/>
    </row>
    <row r="12" spans="1:14" ht="15.75">
      <c r="A12" s="55"/>
      <c r="B12" s="11"/>
      <c r="C12" s="5"/>
      <c r="D12" s="5"/>
      <c r="E12" s="5"/>
      <c r="F12" s="5"/>
      <c r="G12" s="5"/>
      <c r="H12" s="5"/>
      <c r="I12" s="5"/>
      <c r="J12" s="5"/>
      <c r="K12" s="5"/>
      <c r="L12" s="5"/>
      <c r="M12" s="5"/>
      <c r="N12" s="6"/>
    </row>
    <row r="13" spans="1:15" ht="15.75" customHeight="1">
      <c r="A13" s="55"/>
      <c r="B13" s="377" t="s">
        <v>170</v>
      </c>
      <c r="C13" s="378"/>
      <c r="D13" s="378"/>
      <c r="E13" s="378"/>
      <c r="F13" s="378"/>
      <c r="G13" s="378"/>
      <c r="H13" s="378"/>
      <c r="I13" s="378"/>
      <c r="J13" s="378"/>
      <c r="K13" s="378"/>
      <c r="L13" s="378"/>
      <c r="M13" s="378"/>
      <c r="N13" s="378"/>
      <c r="O13" s="4"/>
    </row>
    <row r="14" spans="1:15" ht="15.75">
      <c r="A14" s="55"/>
      <c r="B14" s="377"/>
      <c r="C14" s="378"/>
      <c r="D14" s="378"/>
      <c r="E14" s="378"/>
      <c r="F14" s="378"/>
      <c r="G14" s="378"/>
      <c r="H14" s="378"/>
      <c r="I14" s="378"/>
      <c r="J14" s="378"/>
      <c r="K14" s="378"/>
      <c r="L14" s="378"/>
      <c r="M14" s="378"/>
      <c r="N14" s="378"/>
      <c r="O14" s="4"/>
    </row>
    <row r="15" spans="1:15" ht="15.75">
      <c r="A15" s="55"/>
      <c r="B15" s="377"/>
      <c r="C15" s="378"/>
      <c r="D15" s="378"/>
      <c r="E15" s="378"/>
      <c r="F15" s="378"/>
      <c r="G15" s="378"/>
      <c r="H15" s="378"/>
      <c r="I15" s="378"/>
      <c r="J15" s="378"/>
      <c r="K15" s="378"/>
      <c r="L15" s="378"/>
      <c r="M15" s="378"/>
      <c r="N15" s="378"/>
      <c r="O15" s="4"/>
    </row>
    <row r="16" spans="1:15" ht="15.75">
      <c r="A16" s="55"/>
      <c r="B16" s="182"/>
      <c r="C16" s="183"/>
      <c r="D16" s="183"/>
      <c r="E16" s="183"/>
      <c r="F16" s="183"/>
      <c r="G16" s="183"/>
      <c r="H16" s="183"/>
      <c r="I16" s="183"/>
      <c r="J16" s="183"/>
      <c r="K16" s="183"/>
      <c r="L16" s="183"/>
      <c r="M16" s="183"/>
      <c r="N16" s="183"/>
      <c r="O16" s="4"/>
    </row>
    <row r="17" spans="1:15" ht="15.75">
      <c r="A17" s="55"/>
      <c r="B17" s="182"/>
      <c r="C17" s="183"/>
      <c r="D17" s="183"/>
      <c r="E17" s="183"/>
      <c r="F17" s="183"/>
      <c r="G17" s="183"/>
      <c r="H17" s="183"/>
      <c r="I17" s="183"/>
      <c r="J17" s="183"/>
      <c r="K17" s="183"/>
      <c r="L17" s="183"/>
      <c r="M17" s="5"/>
      <c r="N17" s="5"/>
      <c r="O17" s="4"/>
    </row>
    <row r="18" spans="1:15" ht="15.75">
      <c r="A18" s="55"/>
      <c r="B18" s="75" t="s">
        <v>48</v>
      </c>
      <c r="C18" s="183"/>
      <c r="D18" s="183"/>
      <c r="E18" s="183"/>
      <c r="F18" s="183"/>
      <c r="G18" s="183"/>
      <c r="H18" s="183"/>
      <c r="I18" s="183"/>
      <c r="J18" s="183"/>
      <c r="K18" s="183"/>
      <c r="L18" s="183"/>
      <c r="M18" s="5"/>
      <c r="N18" s="5"/>
      <c r="O18" s="4"/>
    </row>
    <row r="19" spans="1:15" s="34" customFormat="1" ht="15.75" customHeight="1">
      <c r="A19" s="74"/>
      <c r="B19" s="53" t="s">
        <v>55</v>
      </c>
      <c r="C19" s="33"/>
      <c r="D19" s="33"/>
      <c r="E19" s="37" t="s">
        <v>56</v>
      </c>
      <c r="F19" s="33" t="s">
        <v>49</v>
      </c>
      <c r="G19" s="183"/>
      <c r="H19" s="183"/>
      <c r="I19" s="183"/>
      <c r="J19" s="183"/>
      <c r="K19" s="183"/>
      <c r="L19" s="184"/>
      <c r="O19" s="53"/>
    </row>
    <row r="20" spans="1:15" s="34" customFormat="1" ht="15.75" customHeight="1">
      <c r="A20" s="74"/>
      <c r="B20" s="53" t="s">
        <v>54</v>
      </c>
      <c r="C20" s="33"/>
      <c r="D20" s="33"/>
      <c r="E20" s="37" t="s">
        <v>56</v>
      </c>
      <c r="F20" s="33" t="s">
        <v>50</v>
      </c>
      <c r="G20" s="33"/>
      <c r="H20" s="33"/>
      <c r="I20" s="33"/>
      <c r="J20" s="33"/>
      <c r="K20" s="33"/>
      <c r="L20" s="62"/>
      <c r="O20" s="53"/>
    </row>
    <row r="21" spans="1:15" s="34" customFormat="1" ht="15.75">
      <c r="A21" s="74"/>
      <c r="B21" s="53" t="s">
        <v>46</v>
      </c>
      <c r="C21" s="33"/>
      <c r="D21" s="33"/>
      <c r="E21" s="37" t="s">
        <v>56</v>
      </c>
      <c r="F21" s="33" t="s">
        <v>47</v>
      </c>
      <c r="G21" s="33"/>
      <c r="H21" s="33"/>
      <c r="I21" s="33"/>
      <c r="J21" s="33"/>
      <c r="K21" s="33"/>
      <c r="L21" s="33"/>
      <c r="M21" s="33"/>
      <c r="N21" s="33"/>
      <c r="O21" s="53"/>
    </row>
    <row r="22" spans="1:14" s="34" customFormat="1" ht="15.75">
      <c r="A22" s="74"/>
      <c r="B22" s="53"/>
      <c r="C22" s="33"/>
      <c r="D22" s="33"/>
      <c r="E22" s="33"/>
      <c r="F22" s="33"/>
      <c r="G22" s="33"/>
      <c r="H22" s="33"/>
      <c r="I22" s="33"/>
      <c r="J22" s="33"/>
      <c r="K22" s="33"/>
      <c r="L22" s="33"/>
      <c r="M22" s="33"/>
      <c r="N22" s="62"/>
    </row>
    <row r="23" spans="1:14" ht="15.75">
      <c r="A23" s="55"/>
      <c r="B23" s="53" t="s">
        <v>22</v>
      </c>
      <c r="C23" s="183"/>
      <c r="D23" s="183"/>
      <c r="E23" s="183"/>
      <c r="F23" s="183"/>
      <c r="G23" s="183"/>
      <c r="H23" s="183"/>
      <c r="I23" s="183"/>
      <c r="J23" s="183"/>
      <c r="K23" s="183"/>
      <c r="L23" s="183"/>
      <c r="M23" s="5"/>
      <c r="N23" s="6"/>
    </row>
    <row r="24" spans="1:14" ht="15.75">
      <c r="A24" s="54"/>
      <c r="B24" s="4"/>
      <c r="C24" s="5"/>
      <c r="D24" s="5"/>
      <c r="E24" s="5"/>
      <c r="F24" s="5"/>
      <c r="G24" s="5"/>
      <c r="H24" s="5"/>
      <c r="I24" s="5"/>
      <c r="J24" s="5"/>
      <c r="K24" s="5"/>
      <c r="L24" s="5"/>
      <c r="M24" s="5"/>
      <c r="N24" s="6"/>
    </row>
    <row r="25" spans="1:14" ht="15.75">
      <c r="A25" s="54"/>
      <c r="B25" s="4"/>
      <c r="C25" s="12" t="s">
        <v>36</v>
      </c>
      <c r="D25" s="5"/>
      <c r="E25" s="5"/>
      <c r="F25" s="5"/>
      <c r="G25" s="5"/>
      <c r="H25" s="5"/>
      <c r="I25" s="5"/>
      <c r="J25" s="5"/>
      <c r="K25" s="5"/>
      <c r="L25" s="5"/>
      <c r="M25" s="5"/>
      <c r="N25" s="6"/>
    </row>
    <row r="26" spans="1:14" ht="15.75">
      <c r="A26" s="54"/>
      <c r="B26" s="4"/>
      <c r="C26" s="12"/>
      <c r="D26" s="5"/>
      <c r="E26" s="5"/>
      <c r="F26" s="5"/>
      <c r="G26" s="5"/>
      <c r="H26" s="5"/>
      <c r="I26" s="5"/>
      <c r="J26" s="5"/>
      <c r="K26" s="5"/>
      <c r="L26" s="5"/>
      <c r="M26" s="5"/>
      <c r="N26" s="6"/>
    </row>
    <row r="27" spans="1:14" ht="15.75">
      <c r="A27" s="54"/>
      <c r="B27" s="21" t="s">
        <v>175</v>
      </c>
      <c r="C27" s="12"/>
      <c r="D27" s="5"/>
      <c r="E27" s="5"/>
      <c r="F27" s="5"/>
      <c r="G27" s="5"/>
      <c r="H27" s="5"/>
      <c r="I27" s="5"/>
      <c r="J27" s="5"/>
      <c r="K27" s="5"/>
      <c r="L27" s="5"/>
      <c r="M27" s="5"/>
      <c r="N27" s="6"/>
    </row>
    <row r="28" spans="1:14" ht="15.75">
      <c r="A28" s="54"/>
      <c r="B28" s="21"/>
      <c r="C28" s="12"/>
      <c r="D28" s="5"/>
      <c r="E28" s="5"/>
      <c r="F28" s="5"/>
      <c r="G28" s="5"/>
      <c r="H28" s="5"/>
      <c r="I28" s="5"/>
      <c r="J28" s="5"/>
      <c r="K28" s="5"/>
      <c r="L28" s="5"/>
      <c r="M28" s="5"/>
      <c r="N28" s="6"/>
    </row>
    <row r="29" spans="1:14" ht="15.75">
      <c r="A29" s="54"/>
      <c r="B29" s="189" t="s">
        <v>8</v>
      </c>
      <c r="C29" s="189" t="s">
        <v>51</v>
      </c>
      <c r="D29" s="179" t="s">
        <v>57</v>
      </c>
      <c r="E29" s="179" t="s">
        <v>52</v>
      </c>
      <c r="F29" s="179" t="s">
        <v>57</v>
      </c>
      <c r="G29" s="179" t="s">
        <v>53</v>
      </c>
      <c r="H29" s="179" t="s">
        <v>57</v>
      </c>
      <c r="I29" s="179" t="s">
        <v>20</v>
      </c>
      <c r="J29" s="179" t="s">
        <v>57</v>
      </c>
      <c r="K29" s="179" t="s">
        <v>21</v>
      </c>
      <c r="L29" s="179" t="s">
        <v>57</v>
      </c>
      <c r="M29" s="179" t="s">
        <v>75</v>
      </c>
      <c r="N29" s="180" t="s">
        <v>57</v>
      </c>
    </row>
    <row r="30" spans="1:14" ht="15.75">
      <c r="A30" s="54"/>
      <c r="B30" s="14">
        <v>39172</v>
      </c>
      <c r="C30" s="102">
        <v>1</v>
      </c>
      <c r="D30" s="130">
        <v>5</v>
      </c>
      <c r="E30" s="100">
        <v>1</v>
      </c>
      <c r="F30" s="144">
        <v>5</v>
      </c>
      <c r="G30" s="109">
        <v>1</v>
      </c>
      <c r="H30" s="131">
        <v>5</v>
      </c>
      <c r="I30" s="109">
        <v>1</v>
      </c>
      <c r="J30" s="130">
        <v>5</v>
      </c>
      <c r="K30" s="100">
        <v>1</v>
      </c>
      <c r="L30" s="147">
        <v>5</v>
      </c>
      <c r="M30" s="100">
        <v>1</v>
      </c>
      <c r="N30" s="131">
        <v>5</v>
      </c>
    </row>
    <row r="31" spans="1:14" ht="15.75">
      <c r="A31" s="54"/>
      <c r="B31" s="14">
        <v>39263</v>
      </c>
      <c r="C31" s="103">
        <v>1</v>
      </c>
      <c r="D31" s="132">
        <v>5</v>
      </c>
      <c r="E31" s="94">
        <v>1</v>
      </c>
      <c r="F31" s="136">
        <v>5</v>
      </c>
      <c r="G31" s="187">
        <v>1</v>
      </c>
      <c r="H31" s="140">
        <v>5</v>
      </c>
      <c r="I31" s="187">
        <v>1</v>
      </c>
      <c r="J31" s="132">
        <v>5</v>
      </c>
      <c r="K31" s="94">
        <v>1</v>
      </c>
      <c r="L31" s="132">
        <v>5</v>
      </c>
      <c r="M31" s="94">
        <v>1</v>
      </c>
      <c r="N31" s="140">
        <v>5</v>
      </c>
    </row>
    <row r="32" spans="1:14" ht="15.75">
      <c r="A32" s="54"/>
      <c r="B32" s="14">
        <v>39355</v>
      </c>
      <c r="C32" s="103">
        <v>1</v>
      </c>
      <c r="D32" s="132">
        <v>5</v>
      </c>
      <c r="E32" s="94">
        <v>1</v>
      </c>
      <c r="F32" s="136">
        <v>5</v>
      </c>
      <c r="G32" s="187">
        <v>1</v>
      </c>
      <c r="H32" s="140">
        <v>5</v>
      </c>
      <c r="I32" s="187">
        <v>1</v>
      </c>
      <c r="J32" s="132">
        <v>5</v>
      </c>
      <c r="K32" s="94">
        <v>1</v>
      </c>
      <c r="L32" s="132">
        <v>5</v>
      </c>
      <c r="M32" s="94">
        <v>1</v>
      </c>
      <c r="N32" s="140">
        <v>5</v>
      </c>
    </row>
    <row r="33" spans="1:14" ht="15.75">
      <c r="A33" s="54"/>
      <c r="B33" s="14">
        <v>39447</v>
      </c>
      <c r="C33" s="103">
        <v>1</v>
      </c>
      <c r="D33" s="132">
        <v>5</v>
      </c>
      <c r="E33" s="94">
        <v>1</v>
      </c>
      <c r="F33" s="136">
        <v>5</v>
      </c>
      <c r="G33" s="187">
        <v>1</v>
      </c>
      <c r="H33" s="140">
        <v>5</v>
      </c>
      <c r="I33" s="187">
        <v>1</v>
      </c>
      <c r="J33" s="132">
        <v>5</v>
      </c>
      <c r="K33" s="94">
        <v>1</v>
      </c>
      <c r="L33" s="132">
        <v>5</v>
      </c>
      <c r="M33" s="94">
        <v>1</v>
      </c>
      <c r="N33" s="140">
        <v>5</v>
      </c>
    </row>
    <row r="34" spans="1:14" ht="15.75">
      <c r="A34" s="54"/>
      <c r="B34" s="14">
        <v>39538</v>
      </c>
      <c r="C34" s="103">
        <v>1</v>
      </c>
      <c r="D34" s="132">
        <v>5</v>
      </c>
      <c r="E34" s="94">
        <v>1</v>
      </c>
      <c r="F34" s="136">
        <v>5</v>
      </c>
      <c r="G34" s="187">
        <v>1</v>
      </c>
      <c r="H34" s="140">
        <v>5</v>
      </c>
      <c r="I34" s="187">
        <v>1</v>
      </c>
      <c r="J34" s="132">
        <v>5</v>
      </c>
      <c r="K34" s="94">
        <v>1</v>
      </c>
      <c r="L34" s="132">
        <v>5</v>
      </c>
      <c r="M34" s="94">
        <v>1</v>
      </c>
      <c r="N34" s="140">
        <v>5</v>
      </c>
    </row>
    <row r="35" spans="1:14" ht="15.75">
      <c r="A35" s="54"/>
      <c r="B35" s="14">
        <v>39629</v>
      </c>
      <c r="C35" s="103">
        <v>1</v>
      </c>
      <c r="D35" s="132">
        <v>5</v>
      </c>
      <c r="E35" s="94">
        <v>1</v>
      </c>
      <c r="F35" s="136">
        <v>5</v>
      </c>
      <c r="G35" s="187">
        <v>1</v>
      </c>
      <c r="H35" s="140">
        <v>5</v>
      </c>
      <c r="I35" s="187">
        <v>1</v>
      </c>
      <c r="J35" s="132">
        <v>5</v>
      </c>
      <c r="K35" s="94">
        <v>1</v>
      </c>
      <c r="L35" s="132">
        <v>5</v>
      </c>
      <c r="M35" s="94">
        <v>1</v>
      </c>
      <c r="N35" s="140">
        <v>5</v>
      </c>
    </row>
    <row r="36" spans="1:14" ht="15.75">
      <c r="A36" s="54"/>
      <c r="B36" s="14">
        <v>39721</v>
      </c>
      <c r="C36" s="103">
        <v>1</v>
      </c>
      <c r="D36" s="132">
        <v>5</v>
      </c>
      <c r="E36" s="94">
        <v>1</v>
      </c>
      <c r="F36" s="136">
        <v>5</v>
      </c>
      <c r="G36" s="187">
        <v>1</v>
      </c>
      <c r="H36" s="140">
        <v>5</v>
      </c>
      <c r="I36" s="187">
        <v>1</v>
      </c>
      <c r="J36" s="132">
        <v>5</v>
      </c>
      <c r="K36" s="94">
        <v>1</v>
      </c>
      <c r="L36" s="132">
        <v>5</v>
      </c>
      <c r="M36" s="94">
        <v>1</v>
      </c>
      <c r="N36" s="140">
        <v>5</v>
      </c>
    </row>
    <row r="37" spans="1:14" ht="15.75">
      <c r="A37" s="54"/>
      <c r="B37" s="14">
        <v>39813</v>
      </c>
      <c r="C37" s="103">
        <v>1</v>
      </c>
      <c r="D37" s="132">
        <v>5</v>
      </c>
      <c r="E37" s="94">
        <v>1</v>
      </c>
      <c r="F37" s="136">
        <v>5</v>
      </c>
      <c r="G37" s="187">
        <v>1</v>
      </c>
      <c r="H37" s="140">
        <v>5</v>
      </c>
      <c r="I37" s="187">
        <v>1</v>
      </c>
      <c r="J37" s="132">
        <v>5</v>
      </c>
      <c r="K37" s="94">
        <v>1</v>
      </c>
      <c r="L37" s="132">
        <v>5</v>
      </c>
      <c r="M37" s="94">
        <v>1</v>
      </c>
      <c r="N37" s="140">
        <v>5</v>
      </c>
    </row>
    <row r="38" spans="1:14" ht="15.75">
      <c r="A38" s="54"/>
      <c r="B38" s="14">
        <v>39903</v>
      </c>
      <c r="C38" s="103">
        <v>1</v>
      </c>
      <c r="D38" s="132">
        <v>5</v>
      </c>
      <c r="E38" s="94">
        <v>1</v>
      </c>
      <c r="F38" s="136">
        <v>5</v>
      </c>
      <c r="G38" s="187">
        <v>1</v>
      </c>
      <c r="H38" s="140">
        <v>5</v>
      </c>
      <c r="I38" s="187">
        <v>1</v>
      </c>
      <c r="J38" s="132">
        <v>5</v>
      </c>
      <c r="K38" s="94">
        <v>1</v>
      </c>
      <c r="L38" s="132">
        <v>5</v>
      </c>
      <c r="M38" s="94">
        <v>1</v>
      </c>
      <c r="N38" s="140">
        <v>5</v>
      </c>
    </row>
    <row r="39" spans="1:14" ht="15.75">
      <c r="A39" s="54"/>
      <c r="B39" s="14">
        <v>39994</v>
      </c>
      <c r="C39" s="103">
        <v>1</v>
      </c>
      <c r="D39" s="132">
        <v>5</v>
      </c>
      <c r="E39" s="94">
        <v>1</v>
      </c>
      <c r="F39" s="136">
        <v>5</v>
      </c>
      <c r="G39" s="187">
        <v>1</v>
      </c>
      <c r="H39" s="140">
        <v>5</v>
      </c>
      <c r="I39" s="187">
        <v>1</v>
      </c>
      <c r="J39" s="132">
        <v>5</v>
      </c>
      <c r="K39" s="94">
        <v>1</v>
      </c>
      <c r="L39" s="132">
        <v>5</v>
      </c>
      <c r="M39" s="94">
        <v>1</v>
      </c>
      <c r="N39" s="140">
        <v>5</v>
      </c>
    </row>
    <row r="40" spans="1:14" ht="15.75">
      <c r="A40" s="54"/>
      <c r="B40" s="14">
        <v>40086</v>
      </c>
      <c r="C40" s="103">
        <v>1</v>
      </c>
      <c r="D40" s="132">
        <v>5</v>
      </c>
      <c r="E40" s="94">
        <v>1</v>
      </c>
      <c r="F40" s="136">
        <v>5</v>
      </c>
      <c r="G40" s="187">
        <v>1</v>
      </c>
      <c r="H40" s="140">
        <v>5</v>
      </c>
      <c r="I40" s="187">
        <v>1</v>
      </c>
      <c r="J40" s="132">
        <v>5</v>
      </c>
      <c r="K40" s="94">
        <v>1</v>
      </c>
      <c r="L40" s="132">
        <v>5</v>
      </c>
      <c r="M40" s="94">
        <v>1</v>
      </c>
      <c r="N40" s="140">
        <v>5</v>
      </c>
    </row>
    <row r="41" spans="1:14" ht="15.75">
      <c r="A41" s="54"/>
      <c r="B41" s="14">
        <v>40178</v>
      </c>
      <c r="C41" s="103">
        <v>1</v>
      </c>
      <c r="D41" s="132">
        <v>5</v>
      </c>
      <c r="E41" s="94">
        <v>1</v>
      </c>
      <c r="F41" s="136">
        <v>5</v>
      </c>
      <c r="G41" s="187">
        <v>1</v>
      </c>
      <c r="H41" s="140">
        <v>5</v>
      </c>
      <c r="I41" s="187">
        <v>1</v>
      </c>
      <c r="J41" s="132">
        <v>5</v>
      </c>
      <c r="K41" s="94">
        <v>1</v>
      </c>
      <c r="L41" s="132">
        <v>5</v>
      </c>
      <c r="M41" s="94">
        <v>1</v>
      </c>
      <c r="N41" s="140">
        <v>5</v>
      </c>
    </row>
    <row r="42" spans="1:14" ht="15.75">
      <c r="A42" s="54"/>
      <c r="B42" s="14">
        <v>40268</v>
      </c>
      <c r="C42" s="103">
        <v>1</v>
      </c>
      <c r="D42" s="132">
        <v>5</v>
      </c>
      <c r="E42" s="94">
        <v>1</v>
      </c>
      <c r="F42" s="136">
        <v>5</v>
      </c>
      <c r="G42" s="187">
        <v>1</v>
      </c>
      <c r="H42" s="140">
        <v>5</v>
      </c>
      <c r="I42" s="187">
        <v>1</v>
      </c>
      <c r="J42" s="132">
        <v>5</v>
      </c>
      <c r="K42" s="94">
        <v>1</v>
      </c>
      <c r="L42" s="132">
        <v>5</v>
      </c>
      <c r="M42" s="94">
        <v>1</v>
      </c>
      <c r="N42" s="140">
        <v>5</v>
      </c>
    </row>
    <row r="43" spans="1:14" ht="15.75">
      <c r="A43" s="54"/>
      <c r="B43" s="4"/>
      <c r="C43" s="5"/>
      <c r="D43" s="5"/>
      <c r="E43" s="5"/>
      <c r="F43" s="5"/>
      <c r="G43" s="5"/>
      <c r="H43" s="5"/>
      <c r="I43" s="5"/>
      <c r="J43" s="5"/>
      <c r="K43" s="5"/>
      <c r="L43" s="5"/>
      <c r="M43" s="5"/>
      <c r="N43" s="6"/>
    </row>
    <row r="44" spans="1:14" ht="15.75">
      <c r="A44" s="54"/>
      <c r="B44" s="4"/>
      <c r="C44" s="12" t="s">
        <v>36</v>
      </c>
      <c r="D44" s="5"/>
      <c r="E44" s="5"/>
      <c r="F44" s="5"/>
      <c r="G44" s="5"/>
      <c r="H44" s="5"/>
      <c r="I44" s="5"/>
      <c r="J44" s="5"/>
      <c r="K44" s="5"/>
      <c r="L44" s="5"/>
      <c r="M44" s="5"/>
      <c r="N44" s="6"/>
    </row>
    <row r="45" spans="1:14" ht="15.75">
      <c r="A45" s="54"/>
      <c r="B45" s="21" t="s">
        <v>26</v>
      </c>
      <c r="C45" s="12"/>
      <c r="D45" s="5"/>
      <c r="E45" s="5"/>
      <c r="F45" s="5"/>
      <c r="G45" s="5"/>
      <c r="H45" s="5"/>
      <c r="I45" s="5"/>
      <c r="J45" s="5"/>
      <c r="K45" s="5"/>
      <c r="L45" s="5"/>
      <c r="M45" s="5"/>
      <c r="N45" s="6"/>
    </row>
    <row r="46" spans="1:14" ht="15.75">
      <c r="A46" s="54"/>
      <c r="B46" s="21"/>
      <c r="C46" s="12"/>
      <c r="D46" s="5"/>
      <c r="E46" s="5"/>
      <c r="F46" s="5"/>
      <c r="G46" s="5"/>
      <c r="H46" s="5"/>
      <c r="I46" s="5"/>
      <c r="J46" s="5"/>
      <c r="K46" s="5"/>
      <c r="L46" s="5"/>
      <c r="M46" s="5"/>
      <c r="N46" s="6"/>
    </row>
    <row r="47" spans="1:14" ht="15.75">
      <c r="A47" s="54"/>
      <c r="B47" s="189" t="s">
        <v>8</v>
      </c>
      <c r="C47" s="189" t="s">
        <v>51</v>
      </c>
      <c r="D47" s="179" t="s">
        <v>57</v>
      </c>
      <c r="E47" s="179" t="s">
        <v>52</v>
      </c>
      <c r="F47" s="179" t="s">
        <v>57</v>
      </c>
      <c r="G47" s="179" t="s">
        <v>53</v>
      </c>
      <c r="H47" s="179" t="s">
        <v>57</v>
      </c>
      <c r="I47" s="179" t="s">
        <v>20</v>
      </c>
      <c r="J47" s="179" t="s">
        <v>57</v>
      </c>
      <c r="K47" s="179" t="s">
        <v>21</v>
      </c>
      <c r="L47" s="179" t="s">
        <v>57</v>
      </c>
      <c r="M47" s="179" t="s">
        <v>75</v>
      </c>
      <c r="N47" s="180" t="s">
        <v>57</v>
      </c>
    </row>
    <row r="48" spans="1:14" ht="15.75">
      <c r="A48" s="54"/>
      <c r="B48" s="59">
        <v>39269</v>
      </c>
      <c r="C48" s="102">
        <v>1</v>
      </c>
      <c r="D48" s="130">
        <v>5</v>
      </c>
      <c r="E48" s="100">
        <v>1</v>
      </c>
      <c r="F48" s="144">
        <v>5</v>
      </c>
      <c r="G48" s="109">
        <v>1</v>
      </c>
      <c r="H48" s="131">
        <v>5</v>
      </c>
      <c r="I48" s="109">
        <v>1</v>
      </c>
      <c r="J48" s="130">
        <v>5</v>
      </c>
      <c r="K48" s="100">
        <v>1</v>
      </c>
      <c r="L48" s="147">
        <v>5</v>
      </c>
      <c r="M48" s="100">
        <v>1</v>
      </c>
      <c r="N48" s="131">
        <v>5</v>
      </c>
    </row>
    <row r="49" spans="1:14" ht="15.75">
      <c r="A49" s="54"/>
      <c r="B49" s="14">
        <v>39276</v>
      </c>
      <c r="C49" s="103">
        <v>1</v>
      </c>
      <c r="D49" s="132">
        <v>5</v>
      </c>
      <c r="E49" s="94">
        <v>1</v>
      </c>
      <c r="F49" s="136">
        <v>5</v>
      </c>
      <c r="G49" s="187">
        <v>1</v>
      </c>
      <c r="H49" s="140">
        <v>5</v>
      </c>
      <c r="I49" s="187">
        <v>1</v>
      </c>
      <c r="J49" s="132">
        <v>5</v>
      </c>
      <c r="K49" s="94">
        <v>1</v>
      </c>
      <c r="L49" s="132">
        <v>5</v>
      </c>
      <c r="M49" s="94">
        <v>1</v>
      </c>
      <c r="N49" s="140">
        <v>5</v>
      </c>
    </row>
    <row r="50" spans="1:14" ht="15.75">
      <c r="A50" s="54"/>
      <c r="B50" s="14">
        <v>39283</v>
      </c>
      <c r="C50" s="103">
        <v>1</v>
      </c>
      <c r="D50" s="132">
        <v>5</v>
      </c>
      <c r="E50" s="94">
        <v>1</v>
      </c>
      <c r="F50" s="136">
        <v>5</v>
      </c>
      <c r="G50" s="187">
        <v>1</v>
      </c>
      <c r="H50" s="140">
        <v>5</v>
      </c>
      <c r="I50" s="187">
        <v>1</v>
      </c>
      <c r="J50" s="132">
        <v>5</v>
      </c>
      <c r="K50" s="94">
        <v>1</v>
      </c>
      <c r="L50" s="132">
        <v>5</v>
      </c>
      <c r="M50" s="94">
        <v>1</v>
      </c>
      <c r="N50" s="140">
        <v>5</v>
      </c>
    </row>
    <row r="51" spans="1:14" ht="15.75">
      <c r="A51" s="54"/>
      <c r="B51" s="14">
        <v>39290</v>
      </c>
      <c r="C51" s="103">
        <v>1</v>
      </c>
      <c r="D51" s="132">
        <v>5</v>
      </c>
      <c r="E51" s="94">
        <v>1</v>
      </c>
      <c r="F51" s="136">
        <v>5</v>
      </c>
      <c r="G51" s="187">
        <v>1</v>
      </c>
      <c r="H51" s="140">
        <v>5</v>
      </c>
      <c r="I51" s="187">
        <v>1</v>
      </c>
      <c r="J51" s="132">
        <v>5</v>
      </c>
      <c r="K51" s="94">
        <v>1</v>
      </c>
      <c r="L51" s="132">
        <v>5</v>
      </c>
      <c r="M51" s="94">
        <v>1</v>
      </c>
      <c r="N51" s="140">
        <v>5</v>
      </c>
    </row>
    <row r="52" spans="1:14" ht="15.75">
      <c r="A52" s="54"/>
      <c r="B52" s="14">
        <v>39297</v>
      </c>
      <c r="C52" s="103">
        <v>1</v>
      </c>
      <c r="D52" s="132">
        <v>5</v>
      </c>
      <c r="E52" s="94">
        <v>1</v>
      </c>
      <c r="F52" s="136">
        <v>5</v>
      </c>
      <c r="G52" s="187">
        <v>1</v>
      </c>
      <c r="H52" s="140">
        <v>5</v>
      </c>
      <c r="I52" s="187">
        <v>1</v>
      </c>
      <c r="J52" s="132">
        <v>5</v>
      </c>
      <c r="K52" s="94">
        <v>1</v>
      </c>
      <c r="L52" s="132">
        <v>5</v>
      </c>
      <c r="M52" s="94">
        <v>1</v>
      </c>
      <c r="N52" s="140">
        <v>5</v>
      </c>
    </row>
    <row r="53" spans="1:14" ht="15.75">
      <c r="A53" s="54"/>
      <c r="B53" s="14">
        <v>39304</v>
      </c>
      <c r="C53" s="103">
        <v>1</v>
      </c>
      <c r="D53" s="132">
        <v>5</v>
      </c>
      <c r="E53" s="94">
        <v>1</v>
      </c>
      <c r="F53" s="136">
        <v>5</v>
      </c>
      <c r="G53" s="187">
        <v>1</v>
      </c>
      <c r="H53" s="140">
        <v>5</v>
      </c>
      <c r="I53" s="187">
        <v>1</v>
      </c>
      <c r="J53" s="132">
        <v>5</v>
      </c>
      <c r="K53" s="94">
        <v>1</v>
      </c>
      <c r="L53" s="132">
        <v>5</v>
      </c>
      <c r="M53" s="94">
        <v>1</v>
      </c>
      <c r="N53" s="140">
        <v>5</v>
      </c>
    </row>
    <row r="54" spans="1:14" ht="15.75">
      <c r="A54" s="54"/>
      <c r="B54" s="14">
        <v>39311</v>
      </c>
      <c r="C54" s="103">
        <v>1</v>
      </c>
      <c r="D54" s="132">
        <v>5</v>
      </c>
      <c r="E54" s="94">
        <v>1</v>
      </c>
      <c r="F54" s="136">
        <v>5</v>
      </c>
      <c r="G54" s="187">
        <v>1</v>
      </c>
      <c r="H54" s="140">
        <v>5</v>
      </c>
      <c r="I54" s="187">
        <v>1</v>
      </c>
      <c r="J54" s="132">
        <v>5</v>
      </c>
      <c r="K54" s="94">
        <v>1</v>
      </c>
      <c r="L54" s="132">
        <v>5</v>
      </c>
      <c r="M54" s="94">
        <v>1</v>
      </c>
      <c r="N54" s="140">
        <v>5</v>
      </c>
    </row>
    <row r="55" spans="1:14" ht="15.75">
      <c r="A55" s="54"/>
      <c r="B55" s="14">
        <v>39318</v>
      </c>
      <c r="C55" s="103">
        <v>1</v>
      </c>
      <c r="D55" s="132">
        <v>5</v>
      </c>
      <c r="E55" s="94">
        <v>1</v>
      </c>
      <c r="F55" s="136">
        <v>5</v>
      </c>
      <c r="G55" s="187">
        <v>1</v>
      </c>
      <c r="H55" s="140">
        <v>5</v>
      </c>
      <c r="I55" s="187">
        <v>1</v>
      </c>
      <c r="J55" s="132">
        <v>5</v>
      </c>
      <c r="K55" s="94">
        <v>1</v>
      </c>
      <c r="L55" s="132">
        <v>5</v>
      </c>
      <c r="M55" s="94">
        <v>1</v>
      </c>
      <c r="N55" s="140">
        <v>5</v>
      </c>
    </row>
    <row r="56" spans="1:14" ht="15.75">
      <c r="A56" s="54"/>
      <c r="B56" s="15">
        <v>39325</v>
      </c>
      <c r="C56" s="103">
        <v>1</v>
      </c>
      <c r="D56" s="132">
        <v>5</v>
      </c>
      <c r="E56" s="94">
        <v>1</v>
      </c>
      <c r="F56" s="136">
        <v>5</v>
      </c>
      <c r="G56" s="309">
        <v>1</v>
      </c>
      <c r="H56" s="140">
        <v>5</v>
      </c>
      <c r="I56" s="309">
        <v>1</v>
      </c>
      <c r="J56" s="132">
        <v>5</v>
      </c>
      <c r="K56" s="94">
        <v>1</v>
      </c>
      <c r="L56" s="132">
        <v>5</v>
      </c>
      <c r="M56" s="94">
        <v>1</v>
      </c>
      <c r="N56" s="140">
        <v>5</v>
      </c>
    </row>
    <row r="57" spans="1:14" ht="15.75">
      <c r="A57" s="54"/>
      <c r="B57" s="14">
        <v>39514</v>
      </c>
      <c r="C57" s="119">
        <v>1</v>
      </c>
      <c r="D57" s="133">
        <v>5</v>
      </c>
      <c r="E57" s="98">
        <v>1</v>
      </c>
      <c r="F57" s="137">
        <v>5</v>
      </c>
      <c r="G57" s="120">
        <v>1</v>
      </c>
      <c r="H57" s="141">
        <v>5</v>
      </c>
      <c r="I57" s="120">
        <v>1</v>
      </c>
      <c r="J57" s="133">
        <v>5</v>
      </c>
      <c r="K57" s="98">
        <v>1</v>
      </c>
      <c r="L57" s="133">
        <v>5</v>
      </c>
      <c r="M57" s="98">
        <v>1</v>
      </c>
      <c r="N57" s="141">
        <v>5</v>
      </c>
    </row>
    <row r="58" spans="1:14" ht="15.75">
      <c r="A58" s="54"/>
      <c r="B58" s="14">
        <v>39521</v>
      </c>
      <c r="C58" s="103">
        <v>1</v>
      </c>
      <c r="D58" s="132">
        <v>5</v>
      </c>
      <c r="E58" s="94">
        <v>1</v>
      </c>
      <c r="F58" s="136">
        <v>5</v>
      </c>
      <c r="G58" s="187">
        <v>1</v>
      </c>
      <c r="H58" s="140">
        <v>5</v>
      </c>
      <c r="I58" s="187">
        <v>1</v>
      </c>
      <c r="J58" s="132">
        <v>5</v>
      </c>
      <c r="K58" s="94">
        <v>1</v>
      </c>
      <c r="L58" s="132">
        <v>5</v>
      </c>
      <c r="M58" s="94">
        <v>1</v>
      </c>
      <c r="N58" s="140">
        <v>5</v>
      </c>
    </row>
    <row r="59" spans="1:14" ht="15.75">
      <c r="A59" s="54"/>
      <c r="B59" s="14">
        <v>39528</v>
      </c>
      <c r="C59" s="103">
        <v>1</v>
      </c>
      <c r="D59" s="132">
        <v>5</v>
      </c>
      <c r="E59" s="94">
        <v>1</v>
      </c>
      <c r="F59" s="136">
        <v>5</v>
      </c>
      <c r="G59" s="187">
        <v>1</v>
      </c>
      <c r="H59" s="140">
        <v>5</v>
      </c>
      <c r="I59" s="187">
        <v>1</v>
      </c>
      <c r="J59" s="132">
        <v>5</v>
      </c>
      <c r="K59" s="94">
        <v>1</v>
      </c>
      <c r="L59" s="132">
        <v>5</v>
      </c>
      <c r="M59" s="94">
        <v>1</v>
      </c>
      <c r="N59" s="140">
        <v>5</v>
      </c>
    </row>
    <row r="60" spans="1:14" ht="15.75">
      <c r="A60" s="54"/>
      <c r="B60" s="15">
        <v>39538</v>
      </c>
      <c r="C60" s="107">
        <f>C34</f>
        <v>1</v>
      </c>
      <c r="D60" s="134">
        <f aca="true" t="shared" si="0" ref="D60:N60">D34</f>
        <v>5</v>
      </c>
      <c r="E60" s="47">
        <f t="shared" si="0"/>
        <v>1</v>
      </c>
      <c r="F60" s="138">
        <f t="shared" si="0"/>
        <v>5</v>
      </c>
      <c r="G60" s="128">
        <f t="shared" si="0"/>
        <v>1</v>
      </c>
      <c r="H60" s="142">
        <f t="shared" si="0"/>
        <v>5</v>
      </c>
      <c r="I60" s="128">
        <f t="shared" si="0"/>
        <v>1</v>
      </c>
      <c r="J60" s="134">
        <f t="shared" si="0"/>
        <v>5</v>
      </c>
      <c r="K60" s="47">
        <f t="shared" si="0"/>
        <v>1</v>
      </c>
      <c r="L60" s="134">
        <f t="shared" si="0"/>
        <v>5</v>
      </c>
      <c r="M60" s="47">
        <f t="shared" si="0"/>
        <v>1</v>
      </c>
      <c r="N60" s="142">
        <f t="shared" si="0"/>
        <v>5</v>
      </c>
    </row>
    <row r="61" spans="1:14" ht="15.75">
      <c r="A61" s="54"/>
      <c r="B61" s="16">
        <v>39691</v>
      </c>
      <c r="C61" s="103">
        <v>1</v>
      </c>
      <c r="D61" s="132">
        <v>5</v>
      </c>
      <c r="E61" s="94">
        <v>1</v>
      </c>
      <c r="F61" s="136">
        <v>5</v>
      </c>
      <c r="G61" s="309">
        <v>1</v>
      </c>
      <c r="H61" s="140">
        <v>5</v>
      </c>
      <c r="I61" s="309">
        <v>1</v>
      </c>
      <c r="J61" s="132">
        <v>5</v>
      </c>
      <c r="K61" s="94">
        <v>1</v>
      </c>
      <c r="L61" s="132">
        <v>5</v>
      </c>
      <c r="M61" s="94">
        <v>1</v>
      </c>
      <c r="N61" s="140">
        <v>5</v>
      </c>
    </row>
    <row r="62" spans="1:14" ht="15.75">
      <c r="A62" s="54"/>
      <c r="B62" s="14">
        <v>39696</v>
      </c>
      <c r="C62" s="103">
        <v>1</v>
      </c>
      <c r="D62" s="132">
        <v>5</v>
      </c>
      <c r="E62" s="94">
        <v>1</v>
      </c>
      <c r="F62" s="136">
        <v>5</v>
      </c>
      <c r="G62" s="187">
        <v>1</v>
      </c>
      <c r="H62" s="140">
        <v>5</v>
      </c>
      <c r="I62" s="187">
        <v>1</v>
      </c>
      <c r="J62" s="132">
        <v>5</v>
      </c>
      <c r="K62" s="94">
        <v>1</v>
      </c>
      <c r="L62" s="132">
        <v>5</v>
      </c>
      <c r="M62" s="94">
        <v>1</v>
      </c>
      <c r="N62" s="140">
        <v>5</v>
      </c>
    </row>
    <row r="63" spans="1:14" ht="15.75">
      <c r="A63" s="54"/>
      <c r="B63" s="14">
        <v>39703</v>
      </c>
      <c r="C63" s="103">
        <v>1</v>
      </c>
      <c r="D63" s="132">
        <v>5</v>
      </c>
      <c r="E63" s="94">
        <v>1</v>
      </c>
      <c r="F63" s="136">
        <v>5</v>
      </c>
      <c r="G63" s="187">
        <v>1</v>
      </c>
      <c r="H63" s="140">
        <v>5</v>
      </c>
      <c r="I63" s="187">
        <v>1</v>
      </c>
      <c r="J63" s="132">
        <v>5</v>
      </c>
      <c r="K63" s="94">
        <v>1</v>
      </c>
      <c r="L63" s="132">
        <v>5</v>
      </c>
      <c r="M63" s="94">
        <v>1</v>
      </c>
      <c r="N63" s="140">
        <v>5</v>
      </c>
    </row>
    <row r="64" spans="1:14" ht="15.75">
      <c r="A64" s="54"/>
      <c r="B64" s="14">
        <v>39710</v>
      </c>
      <c r="C64" s="103">
        <v>1</v>
      </c>
      <c r="D64" s="132">
        <v>5</v>
      </c>
      <c r="E64" s="94">
        <v>1</v>
      </c>
      <c r="F64" s="136">
        <v>5</v>
      </c>
      <c r="G64" s="187">
        <v>1</v>
      </c>
      <c r="H64" s="140">
        <v>5</v>
      </c>
      <c r="I64" s="187">
        <v>1</v>
      </c>
      <c r="J64" s="132">
        <v>5</v>
      </c>
      <c r="K64" s="94">
        <v>1</v>
      </c>
      <c r="L64" s="132">
        <v>5</v>
      </c>
      <c r="M64" s="94">
        <v>1</v>
      </c>
      <c r="N64" s="140">
        <v>5</v>
      </c>
    </row>
    <row r="65" spans="1:14" ht="15.75">
      <c r="A65" s="54"/>
      <c r="B65" s="17">
        <v>39717</v>
      </c>
      <c r="C65" s="114">
        <v>1</v>
      </c>
      <c r="D65" s="135">
        <v>5</v>
      </c>
      <c r="E65" s="96">
        <v>1</v>
      </c>
      <c r="F65" s="139">
        <v>5</v>
      </c>
      <c r="G65" s="188">
        <v>1</v>
      </c>
      <c r="H65" s="143">
        <v>5</v>
      </c>
      <c r="I65" s="188">
        <v>1</v>
      </c>
      <c r="J65" s="135">
        <v>5</v>
      </c>
      <c r="K65" s="96">
        <v>1</v>
      </c>
      <c r="L65" s="135">
        <v>5</v>
      </c>
      <c r="M65" s="96">
        <v>1</v>
      </c>
      <c r="N65" s="143">
        <v>5</v>
      </c>
    </row>
    <row r="66" spans="1:9" ht="15.75">
      <c r="A66" s="54"/>
      <c r="B66" s="5"/>
      <c r="C66" s="5"/>
      <c r="D66" s="5"/>
      <c r="E66" s="5"/>
      <c r="F66" s="5"/>
      <c r="G66" s="5"/>
      <c r="H66" s="5"/>
      <c r="I66" s="5"/>
    </row>
    <row r="67" spans="1:9" ht="15.75">
      <c r="A67" s="54"/>
      <c r="B67" s="5"/>
      <c r="C67" s="5"/>
      <c r="D67" s="5"/>
      <c r="E67" s="5"/>
      <c r="F67" s="5"/>
      <c r="G67" s="5"/>
      <c r="H67" s="5"/>
      <c r="I67" s="5"/>
    </row>
    <row r="68" spans="1:9" ht="15.75">
      <c r="A68" s="54"/>
      <c r="B68" s="5"/>
      <c r="C68" s="5"/>
      <c r="D68" s="5"/>
      <c r="E68" s="5"/>
      <c r="F68" s="5"/>
      <c r="G68" s="5"/>
      <c r="H68" s="5"/>
      <c r="I68" s="5"/>
    </row>
    <row r="69" spans="1:12" ht="15.75">
      <c r="A69" s="55">
        <v>2</v>
      </c>
      <c r="B69" s="8" t="s">
        <v>200</v>
      </c>
      <c r="C69" s="9"/>
      <c r="D69" s="9"/>
      <c r="E69" s="9"/>
      <c r="F69" s="9"/>
      <c r="G69" s="9"/>
      <c r="H69" s="9"/>
      <c r="I69" s="9"/>
      <c r="J69" s="9"/>
      <c r="K69" s="9"/>
      <c r="L69" s="10"/>
    </row>
    <row r="70" spans="1:12" ht="15.75">
      <c r="A70" s="54"/>
      <c r="B70" s="4"/>
      <c r="C70" s="5"/>
      <c r="D70" s="5"/>
      <c r="E70" s="5"/>
      <c r="F70" s="5"/>
      <c r="G70" s="5"/>
      <c r="H70" s="5"/>
      <c r="I70" s="5"/>
      <c r="J70" s="5"/>
      <c r="K70" s="5"/>
      <c r="L70" s="6"/>
    </row>
    <row r="71" spans="1:12" ht="15.75" customHeight="1">
      <c r="A71" s="54"/>
      <c r="B71" s="377" t="s">
        <v>199</v>
      </c>
      <c r="C71" s="378"/>
      <c r="D71" s="378"/>
      <c r="E71" s="378"/>
      <c r="F71" s="378"/>
      <c r="G71" s="378"/>
      <c r="H71" s="378"/>
      <c r="I71" s="378"/>
      <c r="J71" s="378"/>
      <c r="K71" s="378"/>
      <c r="L71" s="379"/>
    </row>
    <row r="72" spans="1:12" ht="15.75">
      <c r="A72" s="54"/>
      <c r="B72" s="377"/>
      <c r="C72" s="378"/>
      <c r="D72" s="378"/>
      <c r="E72" s="378"/>
      <c r="F72" s="378"/>
      <c r="G72" s="378"/>
      <c r="H72" s="378"/>
      <c r="I72" s="378"/>
      <c r="J72" s="378"/>
      <c r="K72" s="378"/>
      <c r="L72" s="379"/>
    </row>
    <row r="73" spans="1:12" ht="15.75">
      <c r="A73" s="54"/>
      <c r="B73" s="377"/>
      <c r="C73" s="378"/>
      <c r="D73" s="378"/>
      <c r="E73" s="378"/>
      <c r="F73" s="378"/>
      <c r="G73" s="378"/>
      <c r="H73" s="378"/>
      <c r="I73" s="378"/>
      <c r="J73" s="378"/>
      <c r="K73" s="378"/>
      <c r="L73" s="379"/>
    </row>
    <row r="74" spans="1:12" ht="15.75">
      <c r="A74" s="54"/>
      <c r="B74" s="351" t="s">
        <v>198</v>
      </c>
      <c r="C74" s="183"/>
      <c r="D74" s="183"/>
      <c r="E74" s="183"/>
      <c r="F74" s="183"/>
      <c r="G74" s="183"/>
      <c r="H74" s="183"/>
      <c r="I74" s="183"/>
      <c r="J74" s="183"/>
      <c r="K74" s="183"/>
      <c r="L74" s="184"/>
    </row>
    <row r="75" spans="1:12" ht="15.75">
      <c r="A75" s="54"/>
      <c r="B75" s="351"/>
      <c r="C75" s="338"/>
      <c r="D75" s="338"/>
      <c r="E75" s="338"/>
      <c r="F75" s="338"/>
      <c r="G75" s="338"/>
      <c r="H75" s="338"/>
      <c r="I75" s="338"/>
      <c r="J75" s="338"/>
      <c r="K75" s="338"/>
      <c r="L75" s="339"/>
    </row>
    <row r="76" spans="1:12" ht="15.75">
      <c r="A76" s="54"/>
      <c r="B76" s="177" t="s">
        <v>122</v>
      </c>
      <c r="C76" s="183"/>
      <c r="D76" s="183"/>
      <c r="E76" s="183"/>
      <c r="F76" s="183"/>
      <c r="G76" s="183"/>
      <c r="H76" s="183"/>
      <c r="I76" s="183"/>
      <c r="J76" s="183"/>
      <c r="K76" s="183"/>
      <c r="L76" s="184"/>
    </row>
    <row r="77" spans="1:12" ht="15.75">
      <c r="A77" s="54"/>
      <c r="B77" s="69" t="s">
        <v>197</v>
      </c>
      <c r="C77" s="5"/>
      <c r="D77" s="5"/>
      <c r="E77" s="5"/>
      <c r="F77" s="5"/>
      <c r="G77" s="5"/>
      <c r="H77" s="5"/>
      <c r="I77" s="5"/>
      <c r="J77" s="5"/>
      <c r="K77" s="5"/>
      <c r="L77" s="6"/>
    </row>
    <row r="78" spans="1:12" ht="15.75">
      <c r="A78" s="54"/>
      <c r="B78" s="185" t="s">
        <v>39</v>
      </c>
      <c r="C78" s="22" t="s">
        <v>37</v>
      </c>
      <c r="D78" s="13"/>
      <c r="E78" s="179" t="s">
        <v>42</v>
      </c>
      <c r="F78" s="22" t="s">
        <v>45</v>
      </c>
      <c r="G78" s="5"/>
      <c r="H78" s="5"/>
      <c r="I78" s="5"/>
      <c r="J78" s="5"/>
      <c r="K78" s="5"/>
      <c r="L78" s="6"/>
    </row>
    <row r="79" spans="1:12" ht="15.75">
      <c r="A79" s="54"/>
      <c r="B79" s="70">
        <v>1</v>
      </c>
      <c r="C79" s="391" t="s">
        <v>38</v>
      </c>
      <c r="D79" s="391"/>
      <c r="E79" s="109">
        <v>1</v>
      </c>
      <c r="F79" s="147">
        <v>5</v>
      </c>
      <c r="G79" s="5"/>
      <c r="H79" s="5"/>
      <c r="I79" s="5"/>
      <c r="J79" s="5"/>
      <c r="K79" s="5"/>
      <c r="L79" s="6"/>
    </row>
    <row r="80" spans="1:12" ht="15.75">
      <c r="A80" s="54"/>
      <c r="B80" s="70">
        <v>2</v>
      </c>
      <c r="C80" s="391" t="s">
        <v>38</v>
      </c>
      <c r="D80" s="391"/>
      <c r="E80" s="187">
        <v>1</v>
      </c>
      <c r="F80" s="132">
        <v>5</v>
      </c>
      <c r="G80" s="5"/>
      <c r="H80" s="5"/>
      <c r="I80" s="5"/>
      <c r="J80" s="5"/>
      <c r="K80" s="5"/>
      <c r="L80" s="6"/>
    </row>
    <row r="81" spans="1:12" ht="15.75">
      <c r="A81" s="54"/>
      <c r="B81" s="70">
        <v>3</v>
      </c>
      <c r="C81" s="391" t="s">
        <v>38</v>
      </c>
      <c r="D81" s="391"/>
      <c r="E81" s="187">
        <v>1</v>
      </c>
      <c r="F81" s="132">
        <v>5</v>
      </c>
      <c r="G81" s="5"/>
      <c r="H81" s="5"/>
      <c r="I81" s="5"/>
      <c r="J81" s="5"/>
      <c r="K81" s="5"/>
      <c r="L81" s="6"/>
    </row>
    <row r="82" spans="1:12" ht="15.75">
      <c r="A82" s="54"/>
      <c r="B82" s="70">
        <v>4</v>
      </c>
      <c r="C82" s="391" t="s">
        <v>38</v>
      </c>
      <c r="D82" s="391"/>
      <c r="E82" s="187">
        <v>1</v>
      </c>
      <c r="F82" s="132">
        <v>5</v>
      </c>
      <c r="G82" s="5"/>
      <c r="H82" s="5"/>
      <c r="I82" s="5"/>
      <c r="J82" s="5"/>
      <c r="K82" s="5"/>
      <c r="L82" s="6"/>
    </row>
    <row r="83" spans="1:12" ht="15.75">
      <c r="A83" s="54"/>
      <c r="B83" s="70">
        <v>5</v>
      </c>
      <c r="C83" s="391" t="s">
        <v>38</v>
      </c>
      <c r="D83" s="391"/>
      <c r="E83" s="187">
        <v>1</v>
      </c>
      <c r="F83" s="132">
        <v>5</v>
      </c>
      <c r="G83" s="5"/>
      <c r="H83" s="5"/>
      <c r="I83" s="5"/>
      <c r="J83" s="5"/>
      <c r="K83" s="5"/>
      <c r="L83" s="6"/>
    </row>
    <row r="84" spans="1:12" ht="15.75">
      <c r="A84" s="54"/>
      <c r="B84" s="70">
        <v>6</v>
      </c>
      <c r="C84" s="391" t="s">
        <v>38</v>
      </c>
      <c r="D84" s="391"/>
      <c r="E84" s="187">
        <v>1</v>
      </c>
      <c r="F84" s="132">
        <v>5</v>
      </c>
      <c r="G84" s="5"/>
      <c r="H84" s="5"/>
      <c r="I84" s="5"/>
      <c r="J84" s="5"/>
      <c r="K84" s="5"/>
      <c r="L84" s="6"/>
    </row>
    <row r="85" spans="1:12" ht="15.75">
      <c r="A85" s="54"/>
      <c r="B85" s="70">
        <v>7</v>
      </c>
      <c r="C85" s="391" t="s">
        <v>38</v>
      </c>
      <c r="D85" s="391"/>
      <c r="E85" s="187">
        <v>1</v>
      </c>
      <c r="F85" s="132">
        <v>5</v>
      </c>
      <c r="G85" s="5"/>
      <c r="H85" s="5"/>
      <c r="I85" s="5"/>
      <c r="J85" s="5"/>
      <c r="K85" s="5"/>
      <c r="L85" s="6"/>
    </row>
    <row r="86" spans="1:12" ht="15.75">
      <c r="A86" s="54"/>
      <c r="B86" s="70">
        <v>8</v>
      </c>
      <c r="C86" s="391" t="s">
        <v>38</v>
      </c>
      <c r="D86" s="391"/>
      <c r="E86" s="187">
        <v>1</v>
      </c>
      <c r="F86" s="132">
        <v>5</v>
      </c>
      <c r="G86" s="5"/>
      <c r="H86" s="5"/>
      <c r="I86" s="5"/>
      <c r="J86" s="5"/>
      <c r="K86" s="5"/>
      <c r="L86" s="6"/>
    </row>
    <row r="87" spans="1:12" ht="15.75">
      <c r="A87" s="54"/>
      <c r="B87" s="70">
        <v>9</v>
      </c>
      <c r="C87" s="391" t="s">
        <v>38</v>
      </c>
      <c r="D87" s="391"/>
      <c r="E87" s="187">
        <v>1</v>
      </c>
      <c r="F87" s="132">
        <v>5</v>
      </c>
      <c r="G87" s="5"/>
      <c r="H87" s="5"/>
      <c r="I87" s="5"/>
      <c r="J87" s="5"/>
      <c r="K87" s="5"/>
      <c r="L87" s="6"/>
    </row>
    <row r="88" spans="1:12" ht="15.75">
      <c r="A88" s="54"/>
      <c r="B88" s="70">
        <v>10</v>
      </c>
      <c r="C88" s="398" t="s">
        <v>38</v>
      </c>
      <c r="D88" s="398"/>
      <c r="E88" s="188">
        <v>1</v>
      </c>
      <c r="F88" s="135">
        <v>5</v>
      </c>
      <c r="G88" s="5"/>
      <c r="H88" s="5"/>
      <c r="I88" s="5"/>
      <c r="J88" s="5"/>
      <c r="K88" s="5"/>
      <c r="L88" s="6"/>
    </row>
    <row r="89" spans="1:12" ht="15.75">
      <c r="A89" s="54"/>
      <c r="B89" s="4"/>
      <c r="C89" s="35" t="s">
        <v>17</v>
      </c>
      <c r="D89" s="5"/>
      <c r="E89" s="178">
        <f>SUM(E79:E88)</f>
        <v>10</v>
      </c>
      <c r="F89" s="5"/>
      <c r="G89" s="5"/>
      <c r="H89" s="5"/>
      <c r="I89" s="5"/>
      <c r="J89" s="5"/>
      <c r="K89" s="5"/>
      <c r="L89" s="6"/>
    </row>
    <row r="90" spans="1:12" ht="15.75">
      <c r="A90" s="54"/>
      <c r="B90" s="4"/>
      <c r="C90" s="5"/>
      <c r="D90" s="5"/>
      <c r="E90" s="5"/>
      <c r="F90" s="5"/>
      <c r="G90" s="5"/>
      <c r="H90" s="5"/>
      <c r="I90" s="5"/>
      <c r="J90" s="5"/>
      <c r="K90" s="5"/>
      <c r="L90" s="6"/>
    </row>
    <row r="91" spans="1:12" ht="15.75">
      <c r="A91" s="54"/>
      <c r="B91" s="21" t="s">
        <v>123</v>
      </c>
      <c r="C91" s="183"/>
      <c r="D91" s="183"/>
      <c r="E91" s="183"/>
      <c r="F91" s="183"/>
      <c r="G91" s="183"/>
      <c r="H91" s="5"/>
      <c r="I91" s="5"/>
      <c r="J91" s="5"/>
      <c r="K91" s="5"/>
      <c r="L91" s="6"/>
    </row>
    <row r="92" spans="1:12" ht="15.75">
      <c r="A92" s="54"/>
      <c r="B92" s="69" t="s">
        <v>197</v>
      </c>
      <c r="C92" s="5"/>
      <c r="D92" s="5"/>
      <c r="E92" s="5"/>
      <c r="F92" s="5"/>
      <c r="G92" s="5"/>
      <c r="H92" s="5"/>
      <c r="I92" s="5"/>
      <c r="J92" s="5"/>
      <c r="K92" s="5"/>
      <c r="L92" s="6"/>
    </row>
    <row r="93" spans="1:12" ht="15.75">
      <c r="A93" s="54"/>
      <c r="B93" s="185" t="s">
        <v>39</v>
      </c>
      <c r="C93" s="22" t="s">
        <v>37</v>
      </c>
      <c r="D93" s="13"/>
      <c r="E93" s="179" t="s">
        <v>42</v>
      </c>
      <c r="F93" s="22" t="s">
        <v>45</v>
      </c>
      <c r="G93" s="5"/>
      <c r="H93" s="5"/>
      <c r="I93" s="5"/>
      <c r="J93" s="5"/>
      <c r="K93" s="5"/>
      <c r="L93" s="6"/>
    </row>
    <row r="94" spans="1:12" ht="15.75">
      <c r="A94" s="54"/>
      <c r="B94" s="70">
        <v>1</v>
      </c>
      <c r="C94" s="391" t="s">
        <v>38</v>
      </c>
      <c r="D94" s="391"/>
      <c r="E94" s="109">
        <v>1</v>
      </c>
      <c r="F94" s="147">
        <v>5</v>
      </c>
      <c r="G94" s="5"/>
      <c r="H94" s="5"/>
      <c r="I94" s="5"/>
      <c r="J94" s="5"/>
      <c r="K94" s="5"/>
      <c r="L94" s="6"/>
    </row>
    <row r="95" spans="1:12" ht="15.75">
      <c r="A95" s="54"/>
      <c r="B95" s="70">
        <v>2</v>
      </c>
      <c r="C95" s="391" t="s">
        <v>38</v>
      </c>
      <c r="D95" s="391"/>
      <c r="E95" s="187">
        <v>1</v>
      </c>
      <c r="F95" s="132">
        <v>5</v>
      </c>
      <c r="G95" s="5"/>
      <c r="H95" s="5"/>
      <c r="I95" s="5"/>
      <c r="J95" s="5"/>
      <c r="K95" s="5"/>
      <c r="L95" s="6"/>
    </row>
    <row r="96" spans="1:12" ht="15.75">
      <c r="A96" s="54"/>
      <c r="B96" s="70">
        <v>3</v>
      </c>
      <c r="C96" s="391" t="s">
        <v>38</v>
      </c>
      <c r="D96" s="391"/>
      <c r="E96" s="187">
        <v>1</v>
      </c>
      <c r="F96" s="132">
        <v>5</v>
      </c>
      <c r="G96" s="5"/>
      <c r="H96" s="5"/>
      <c r="I96" s="5"/>
      <c r="J96" s="5"/>
      <c r="K96" s="5"/>
      <c r="L96" s="6"/>
    </row>
    <row r="97" spans="1:12" ht="15.75">
      <c r="A97" s="54"/>
      <c r="B97" s="70">
        <v>4</v>
      </c>
      <c r="C97" s="391" t="s">
        <v>38</v>
      </c>
      <c r="D97" s="391"/>
      <c r="E97" s="187">
        <v>1</v>
      </c>
      <c r="F97" s="132">
        <v>5</v>
      </c>
      <c r="G97" s="5"/>
      <c r="H97" s="5"/>
      <c r="I97" s="5"/>
      <c r="J97" s="5"/>
      <c r="K97" s="5"/>
      <c r="L97" s="6"/>
    </row>
    <row r="98" spans="1:12" ht="15.75">
      <c r="A98" s="54"/>
      <c r="B98" s="70">
        <v>5</v>
      </c>
      <c r="C98" s="391" t="s">
        <v>38</v>
      </c>
      <c r="D98" s="391"/>
      <c r="E98" s="187">
        <v>1</v>
      </c>
      <c r="F98" s="132">
        <v>5</v>
      </c>
      <c r="G98" s="5"/>
      <c r="H98" s="5"/>
      <c r="I98" s="5"/>
      <c r="J98" s="5"/>
      <c r="K98" s="5"/>
      <c r="L98" s="6"/>
    </row>
    <row r="99" spans="1:12" ht="15.75">
      <c r="A99" s="54"/>
      <c r="B99" s="70">
        <v>6</v>
      </c>
      <c r="C99" s="391" t="s">
        <v>38</v>
      </c>
      <c r="D99" s="391"/>
      <c r="E99" s="187">
        <v>1</v>
      </c>
      <c r="F99" s="132">
        <v>5</v>
      </c>
      <c r="G99" s="5"/>
      <c r="H99" s="5"/>
      <c r="I99" s="5"/>
      <c r="J99" s="5"/>
      <c r="K99" s="5"/>
      <c r="L99" s="6"/>
    </row>
    <row r="100" spans="1:12" ht="15.75">
      <c r="A100" s="54"/>
      <c r="B100" s="70">
        <v>7</v>
      </c>
      <c r="C100" s="391" t="s">
        <v>38</v>
      </c>
      <c r="D100" s="391"/>
      <c r="E100" s="187">
        <v>1</v>
      </c>
      <c r="F100" s="132">
        <v>5</v>
      </c>
      <c r="G100" s="5"/>
      <c r="H100" s="5"/>
      <c r="I100" s="5"/>
      <c r="J100" s="5"/>
      <c r="K100" s="5"/>
      <c r="L100" s="6"/>
    </row>
    <row r="101" spans="1:12" ht="15.75">
      <c r="A101" s="54"/>
      <c r="B101" s="70">
        <v>8</v>
      </c>
      <c r="C101" s="391" t="s">
        <v>38</v>
      </c>
      <c r="D101" s="391"/>
      <c r="E101" s="187">
        <v>1</v>
      </c>
      <c r="F101" s="132">
        <v>5</v>
      </c>
      <c r="G101" s="5"/>
      <c r="H101" s="5"/>
      <c r="I101" s="5"/>
      <c r="J101" s="5"/>
      <c r="K101" s="5"/>
      <c r="L101" s="6"/>
    </row>
    <row r="102" spans="1:12" ht="15.75">
      <c r="A102" s="54"/>
      <c r="B102" s="70">
        <v>9</v>
      </c>
      <c r="C102" s="391" t="s">
        <v>38</v>
      </c>
      <c r="D102" s="391"/>
      <c r="E102" s="187">
        <v>1</v>
      </c>
      <c r="F102" s="132">
        <v>5</v>
      </c>
      <c r="G102" s="5"/>
      <c r="H102" s="5"/>
      <c r="I102" s="5"/>
      <c r="J102" s="5"/>
      <c r="K102" s="5"/>
      <c r="L102" s="6"/>
    </row>
    <row r="103" spans="1:12" ht="15.75">
      <c r="A103" s="54"/>
      <c r="B103" s="70">
        <v>10</v>
      </c>
      <c r="C103" s="398" t="s">
        <v>38</v>
      </c>
      <c r="D103" s="398"/>
      <c r="E103" s="188">
        <v>1</v>
      </c>
      <c r="F103" s="135">
        <v>5</v>
      </c>
      <c r="G103" s="5"/>
      <c r="H103" s="5"/>
      <c r="I103" s="5"/>
      <c r="J103" s="5"/>
      <c r="K103" s="5"/>
      <c r="L103" s="6"/>
    </row>
    <row r="104" spans="1:12" ht="15.75">
      <c r="A104" s="54"/>
      <c r="B104" s="4"/>
      <c r="C104" s="35" t="s">
        <v>17</v>
      </c>
      <c r="D104" s="5"/>
      <c r="E104" s="178">
        <f>SUM(E94:E103)</f>
        <v>10</v>
      </c>
      <c r="F104" s="5"/>
      <c r="G104" s="5"/>
      <c r="H104" s="5"/>
      <c r="I104" s="5"/>
      <c r="J104" s="5"/>
      <c r="K104" s="5"/>
      <c r="L104" s="6"/>
    </row>
    <row r="105" spans="1:12" ht="15.75">
      <c r="A105" s="54"/>
      <c r="B105" s="4"/>
      <c r="C105" s="5"/>
      <c r="D105" s="5"/>
      <c r="E105" s="5"/>
      <c r="F105" s="5"/>
      <c r="G105" s="5"/>
      <c r="H105" s="5"/>
      <c r="I105" s="5"/>
      <c r="J105" s="5"/>
      <c r="K105" s="5"/>
      <c r="L105" s="6"/>
    </row>
    <row r="106" spans="1:12" ht="15.75">
      <c r="A106" s="54"/>
      <c r="B106" s="21" t="s">
        <v>124</v>
      </c>
      <c r="C106" s="183"/>
      <c r="D106" s="183"/>
      <c r="E106" s="183"/>
      <c r="F106" s="183"/>
      <c r="G106" s="183"/>
      <c r="H106" s="5"/>
      <c r="I106" s="5"/>
      <c r="J106" s="5"/>
      <c r="K106" s="5"/>
      <c r="L106" s="6"/>
    </row>
    <row r="107" spans="1:12" ht="15.75">
      <c r="A107" s="54"/>
      <c r="B107" s="69" t="s">
        <v>197</v>
      </c>
      <c r="C107" s="5"/>
      <c r="D107" s="5"/>
      <c r="E107" s="5"/>
      <c r="F107" s="5"/>
      <c r="G107" s="5"/>
      <c r="H107" s="5"/>
      <c r="I107" s="5"/>
      <c r="J107" s="5"/>
      <c r="K107" s="5"/>
      <c r="L107" s="6"/>
    </row>
    <row r="108" spans="1:12" ht="15.75">
      <c r="A108" s="54"/>
      <c r="B108" s="185" t="s">
        <v>39</v>
      </c>
      <c r="C108" s="22" t="s">
        <v>37</v>
      </c>
      <c r="D108" s="13"/>
      <c r="E108" s="179" t="s">
        <v>42</v>
      </c>
      <c r="F108" s="22" t="s">
        <v>45</v>
      </c>
      <c r="G108" s="5"/>
      <c r="H108" s="5"/>
      <c r="I108" s="5"/>
      <c r="J108" s="5"/>
      <c r="K108" s="5"/>
      <c r="L108" s="6"/>
    </row>
    <row r="109" spans="1:12" ht="15.75">
      <c r="A109" s="54"/>
      <c r="B109" s="70">
        <v>1</v>
      </c>
      <c r="C109" s="391" t="s">
        <v>38</v>
      </c>
      <c r="D109" s="391"/>
      <c r="E109" s="109">
        <v>1</v>
      </c>
      <c r="F109" s="147">
        <v>5</v>
      </c>
      <c r="G109" s="5"/>
      <c r="H109" s="5"/>
      <c r="I109" s="5"/>
      <c r="J109" s="5"/>
      <c r="K109" s="5"/>
      <c r="L109" s="6"/>
    </row>
    <row r="110" spans="1:12" ht="15.75">
      <c r="A110" s="54"/>
      <c r="B110" s="70">
        <v>2</v>
      </c>
      <c r="C110" s="391" t="s">
        <v>38</v>
      </c>
      <c r="D110" s="391"/>
      <c r="E110" s="187">
        <v>1</v>
      </c>
      <c r="F110" s="132">
        <v>5</v>
      </c>
      <c r="G110" s="5"/>
      <c r="H110" s="5"/>
      <c r="I110" s="5"/>
      <c r="J110" s="5"/>
      <c r="K110" s="5"/>
      <c r="L110" s="6"/>
    </row>
    <row r="111" spans="1:12" ht="15.75">
      <c r="A111" s="54"/>
      <c r="B111" s="70">
        <v>3</v>
      </c>
      <c r="C111" s="391" t="s">
        <v>38</v>
      </c>
      <c r="D111" s="391"/>
      <c r="E111" s="187">
        <v>1</v>
      </c>
      <c r="F111" s="132">
        <v>5</v>
      </c>
      <c r="G111" s="5"/>
      <c r="H111" s="5"/>
      <c r="I111" s="5"/>
      <c r="J111" s="5"/>
      <c r="K111" s="5"/>
      <c r="L111" s="6"/>
    </row>
    <row r="112" spans="1:12" ht="15.75">
      <c r="A112" s="54"/>
      <c r="B112" s="70">
        <v>4</v>
      </c>
      <c r="C112" s="391" t="s">
        <v>38</v>
      </c>
      <c r="D112" s="391"/>
      <c r="E112" s="187">
        <v>1</v>
      </c>
      <c r="F112" s="132">
        <v>5</v>
      </c>
      <c r="G112" s="5"/>
      <c r="H112" s="5"/>
      <c r="I112" s="5"/>
      <c r="J112" s="5"/>
      <c r="K112" s="5"/>
      <c r="L112" s="6"/>
    </row>
    <row r="113" spans="1:12" ht="15.75">
      <c r="A113" s="54"/>
      <c r="B113" s="70">
        <v>5</v>
      </c>
      <c r="C113" s="391" t="s">
        <v>38</v>
      </c>
      <c r="D113" s="391"/>
      <c r="E113" s="187">
        <v>1</v>
      </c>
      <c r="F113" s="132">
        <v>5</v>
      </c>
      <c r="G113" s="5"/>
      <c r="H113" s="5"/>
      <c r="I113" s="5"/>
      <c r="J113" s="5"/>
      <c r="K113" s="5"/>
      <c r="L113" s="6"/>
    </row>
    <row r="114" spans="1:12" ht="15.75">
      <c r="A114" s="54"/>
      <c r="B114" s="70">
        <v>6</v>
      </c>
      <c r="C114" s="391" t="s">
        <v>38</v>
      </c>
      <c r="D114" s="391"/>
      <c r="E114" s="187">
        <v>1</v>
      </c>
      <c r="F114" s="132">
        <v>5</v>
      </c>
      <c r="G114" s="5"/>
      <c r="H114" s="5"/>
      <c r="I114" s="5"/>
      <c r="J114" s="5"/>
      <c r="K114" s="5"/>
      <c r="L114" s="6"/>
    </row>
    <row r="115" spans="1:12" ht="15.75">
      <c r="A115" s="54"/>
      <c r="B115" s="70">
        <v>7</v>
      </c>
      <c r="C115" s="391" t="s">
        <v>38</v>
      </c>
      <c r="D115" s="391"/>
      <c r="E115" s="187">
        <v>1</v>
      </c>
      <c r="F115" s="132">
        <v>5</v>
      </c>
      <c r="G115" s="5"/>
      <c r="H115" s="5"/>
      <c r="I115" s="5"/>
      <c r="J115" s="5"/>
      <c r="K115" s="5"/>
      <c r="L115" s="6"/>
    </row>
    <row r="116" spans="1:12" ht="15.75">
      <c r="A116" s="54"/>
      <c r="B116" s="70">
        <v>8</v>
      </c>
      <c r="C116" s="391" t="s">
        <v>38</v>
      </c>
      <c r="D116" s="391"/>
      <c r="E116" s="187">
        <v>1</v>
      </c>
      <c r="F116" s="132">
        <v>5</v>
      </c>
      <c r="G116" s="5"/>
      <c r="H116" s="5"/>
      <c r="I116" s="5"/>
      <c r="J116" s="5"/>
      <c r="K116" s="5"/>
      <c r="L116" s="6"/>
    </row>
    <row r="117" spans="1:12" ht="15.75">
      <c r="A117" s="54"/>
      <c r="B117" s="70">
        <v>9</v>
      </c>
      <c r="C117" s="391" t="s">
        <v>38</v>
      </c>
      <c r="D117" s="391"/>
      <c r="E117" s="187">
        <v>1</v>
      </c>
      <c r="F117" s="132">
        <v>5</v>
      </c>
      <c r="G117" s="5"/>
      <c r="H117" s="5"/>
      <c r="I117" s="5"/>
      <c r="J117" s="5"/>
      <c r="K117" s="5"/>
      <c r="L117" s="6"/>
    </row>
    <row r="118" spans="1:12" ht="15.75">
      <c r="A118" s="54"/>
      <c r="B118" s="70">
        <v>10</v>
      </c>
      <c r="C118" s="398" t="s">
        <v>38</v>
      </c>
      <c r="D118" s="398"/>
      <c r="E118" s="188">
        <v>1</v>
      </c>
      <c r="F118" s="135">
        <v>5</v>
      </c>
      <c r="G118" s="5"/>
      <c r="H118" s="5"/>
      <c r="I118" s="5"/>
      <c r="J118" s="5"/>
      <c r="K118" s="5"/>
      <c r="L118" s="6"/>
    </row>
    <row r="119" spans="1:12" ht="15.75">
      <c r="A119" s="54"/>
      <c r="B119" s="4"/>
      <c r="C119" s="35" t="s">
        <v>17</v>
      </c>
      <c r="D119" s="5"/>
      <c r="E119" s="178">
        <f>SUM(E109:E118)</f>
        <v>10</v>
      </c>
      <c r="F119" s="5"/>
      <c r="G119" s="5"/>
      <c r="H119" s="5"/>
      <c r="I119" s="5"/>
      <c r="J119" s="5"/>
      <c r="K119" s="5"/>
      <c r="L119" s="6"/>
    </row>
    <row r="120" spans="1:12" ht="15.75">
      <c r="A120" s="54"/>
      <c r="B120" s="4"/>
      <c r="C120" s="5"/>
      <c r="D120" s="5"/>
      <c r="E120" s="5"/>
      <c r="F120" s="5"/>
      <c r="G120" s="5"/>
      <c r="H120" s="5"/>
      <c r="I120" s="5"/>
      <c r="J120" s="5"/>
      <c r="K120" s="5"/>
      <c r="L120" s="6"/>
    </row>
    <row r="121" spans="1:12" ht="15.75">
      <c r="A121" s="54"/>
      <c r="B121" s="21" t="s">
        <v>125</v>
      </c>
      <c r="C121" s="183"/>
      <c r="D121" s="183"/>
      <c r="E121" s="183"/>
      <c r="F121" s="183"/>
      <c r="G121" s="183"/>
      <c r="H121" s="5"/>
      <c r="I121" s="5"/>
      <c r="J121" s="5"/>
      <c r="K121" s="5"/>
      <c r="L121" s="6"/>
    </row>
    <row r="122" spans="1:12" ht="15.75">
      <c r="A122" s="54"/>
      <c r="B122" s="69" t="s">
        <v>197</v>
      </c>
      <c r="C122" s="5"/>
      <c r="D122" s="5"/>
      <c r="E122" s="5"/>
      <c r="F122" s="5"/>
      <c r="G122" s="5"/>
      <c r="H122" s="5"/>
      <c r="I122" s="5"/>
      <c r="J122" s="5"/>
      <c r="K122" s="5"/>
      <c r="L122" s="6"/>
    </row>
    <row r="123" spans="1:12" ht="15.75">
      <c r="A123" s="54"/>
      <c r="B123" s="185" t="s">
        <v>39</v>
      </c>
      <c r="C123" s="22" t="s">
        <v>37</v>
      </c>
      <c r="D123" s="13"/>
      <c r="E123" s="179" t="s">
        <v>42</v>
      </c>
      <c r="F123" s="22" t="s">
        <v>45</v>
      </c>
      <c r="G123" s="5"/>
      <c r="H123" s="5"/>
      <c r="I123" s="5"/>
      <c r="J123" s="5"/>
      <c r="K123" s="5"/>
      <c r="L123" s="6"/>
    </row>
    <row r="124" spans="1:12" ht="15.75">
      <c r="A124" s="54"/>
      <c r="B124" s="70">
        <v>1</v>
      </c>
      <c r="C124" s="391" t="s">
        <v>38</v>
      </c>
      <c r="D124" s="391"/>
      <c r="E124" s="109">
        <v>1</v>
      </c>
      <c r="F124" s="147">
        <v>5</v>
      </c>
      <c r="G124" s="5"/>
      <c r="H124" s="5"/>
      <c r="I124" s="5"/>
      <c r="J124" s="5"/>
      <c r="K124" s="5"/>
      <c r="L124" s="6"/>
    </row>
    <row r="125" spans="1:12" ht="15.75">
      <c r="A125" s="54"/>
      <c r="B125" s="70">
        <v>2</v>
      </c>
      <c r="C125" s="391" t="s">
        <v>38</v>
      </c>
      <c r="D125" s="391"/>
      <c r="E125" s="187">
        <v>1</v>
      </c>
      <c r="F125" s="132">
        <v>5</v>
      </c>
      <c r="G125" s="5"/>
      <c r="H125" s="5"/>
      <c r="I125" s="5"/>
      <c r="J125" s="5"/>
      <c r="K125" s="5"/>
      <c r="L125" s="6"/>
    </row>
    <row r="126" spans="1:12" ht="15.75">
      <c r="A126" s="54"/>
      <c r="B126" s="70">
        <v>3</v>
      </c>
      <c r="C126" s="391" t="s">
        <v>38</v>
      </c>
      <c r="D126" s="391"/>
      <c r="E126" s="187">
        <v>1</v>
      </c>
      <c r="F126" s="132">
        <v>5</v>
      </c>
      <c r="G126" s="5"/>
      <c r="H126" s="5"/>
      <c r="I126" s="5"/>
      <c r="J126" s="5"/>
      <c r="K126" s="5"/>
      <c r="L126" s="6"/>
    </row>
    <row r="127" spans="1:12" ht="15.75">
      <c r="A127" s="54"/>
      <c r="B127" s="70">
        <v>4</v>
      </c>
      <c r="C127" s="391" t="s">
        <v>38</v>
      </c>
      <c r="D127" s="391"/>
      <c r="E127" s="187">
        <v>1</v>
      </c>
      <c r="F127" s="132">
        <v>5</v>
      </c>
      <c r="G127" s="5"/>
      <c r="H127" s="5"/>
      <c r="I127" s="5"/>
      <c r="J127" s="5"/>
      <c r="K127" s="5"/>
      <c r="L127" s="6"/>
    </row>
    <row r="128" spans="1:12" ht="15.75">
      <c r="A128" s="54"/>
      <c r="B128" s="70">
        <v>5</v>
      </c>
      <c r="C128" s="391" t="s">
        <v>38</v>
      </c>
      <c r="D128" s="391"/>
      <c r="E128" s="187">
        <v>1</v>
      </c>
      <c r="F128" s="132">
        <v>5</v>
      </c>
      <c r="G128" s="5"/>
      <c r="H128" s="5"/>
      <c r="I128" s="5"/>
      <c r="J128" s="5"/>
      <c r="K128" s="5"/>
      <c r="L128" s="6"/>
    </row>
    <row r="129" spans="1:12" ht="15.75">
      <c r="A129" s="54"/>
      <c r="B129" s="70">
        <v>6</v>
      </c>
      <c r="C129" s="391" t="s">
        <v>38</v>
      </c>
      <c r="D129" s="391"/>
      <c r="E129" s="187">
        <v>1</v>
      </c>
      <c r="F129" s="132">
        <v>5</v>
      </c>
      <c r="G129" s="5"/>
      <c r="H129" s="5"/>
      <c r="I129" s="5"/>
      <c r="J129" s="5"/>
      <c r="K129" s="5"/>
      <c r="L129" s="6"/>
    </row>
    <row r="130" spans="1:12" ht="15.75">
      <c r="A130" s="54"/>
      <c r="B130" s="70">
        <v>7</v>
      </c>
      <c r="C130" s="391" t="s">
        <v>38</v>
      </c>
      <c r="D130" s="391"/>
      <c r="E130" s="187">
        <v>1</v>
      </c>
      <c r="F130" s="132">
        <v>5</v>
      </c>
      <c r="G130" s="5"/>
      <c r="H130" s="5"/>
      <c r="I130" s="5"/>
      <c r="J130" s="5"/>
      <c r="K130" s="5"/>
      <c r="L130" s="6"/>
    </row>
    <row r="131" spans="1:12" ht="15.75">
      <c r="A131" s="54"/>
      <c r="B131" s="70">
        <v>8</v>
      </c>
      <c r="C131" s="391" t="s">
        <v>38</v>
      </c>
      <c r="D131" s="391"/>
      <c r="E131" s="187">
        <v>1</v>
      </c>
      <c r="F131" s="132">
        <v>5</v>
      </c>
      <c r="G131" s="5"/>
      <c r="H131" s="5"/>
      <c r="I131" s="5"/>
      <c r="J131" s="5"/>
      <c r="K131" s="5"/>
      <c r="L131" s="6"/>
    </row>
    <row r="132" spans="1:12" ht="15.75">
      <c r="A132" s="54"/>
      <c r="B132" s="70">
        <v>9</v>
      </c>
      <c r="C132" s="391" t="s">
        <v>38</v>
      </c>
      <c r="D132" s="391"/>
      <c r="E132" s="187">
        <v>1</v>
      </c>
      <c r="F132" s="132">
        <v>5</v>
      </c>
      <c r="G132" s="5"/>
      <c r="H132" s="5"/>
      <c r="I132" s="5"/>
      <c r="J132" s="5"/>
      <c r="K132" s="5"/>
      <c r="L132" s="6"/>
    </row>
    <row r="133" spans="2:12" ht="15.75">
      <c r="B133" s="70">
        <v>10</v>
      </c>
      <c r="C133" s="398" t="s">
        <v>38</v>
      </c>
      <c r="D133" s="398"/>
      <c r="E133" s="188">
        <v>1</v>
      </c>
      <c r="F133" s="135">
        <v>5</v>
      </c>
      <c r="G133" s="5"/>
      <c r="H133" s="5"/>
      <c r="I133" s="5"/>
      <c r="J133" s="5"/>
      <c r="K133" s="5"/>
      <c r="L133" s="6"/>
    </row>
    <row r="134" spans="2:12" ht="15.75">
      <c r="B134" s="72"/>
      <c r="C134" s="68" t="s">
        <v>17</v>
      </c>
      <c r="D134" s="18"/>
      <c r="E134" s="73">
        <f>SUM(E124:E133)</f>
        <v>10</v>
      </c>
      <c r="F134" s="18"/>
      <c r="G134" s="18"/>
      <c r="H134" s="18"/>
      <c r="I134" s="18"/>
      <c r="J134" s="18"/>
      <c r="K134" s="18"/>
      <c r="L134" s="32"/>
    </row>
  </sheetData>
  <sheetProtection password="EF98" sheet="1" objects="1" scenarios="1"/>
  <mergeCells count="44">
    <mergeCell ref="C132:D132"/>
    <mergeCell ref="C133:D133"/>
    <mergeCell ref="C126:D126"/>
    <mergeCell ref="C127:D127"/>
    <mergeCell ref="C128:D128"/>
    <mergeCell ref="C129:D129"/>
    <mergeCell ref="C130:D130"/>
    <mergeCell ref="C131:D131"/>
    <mergeCell ref="C125:D125"/>
    <mergeCell ref="C109:D109"/>
    <mergeCell ref="C110:D110"/>
    <mergeCell ref="C111:D111"/>
    <mergeCell ref="C112:D112"/>
    <mergeCell ref="C113:D113"/>
    <mergeCell ref="C114:D114"/>
    <mergeCell ref="C115:D115"/>
    <mergeCell ref="C116:D116"/>
    <mergeCell ref="C117:D117"/>
    <mergeCell ref="C118:D118"/>
    <mergeCell ref="C124:D124"/>
    <mergeCell ref="C103:D103"/>
    <mergeCell ref="C87:D87"/>
    <mergeCell ref="C88:D88"/>
    <mergeCell ref="C94:D94"/>
    <mergeCell ref="C95:D95"/>
    <mergeCell ref="C96:D96"/>
    <mergeCell ref="C97:D97"/>
    <mergeCell ref="C98:D98"/>
    <mergeCell ref="C99:D99"/>
    <mergeCell ref="C100:D100"/>
    <mergeCell ref="C101:D101"/>
    <mergeCell ref="C102:D102"/>
    <mergeCell ref="C86:D86"/>
    <mergeCell ref="B3:L4"/>
    <mergeCell ref="B6:L8"/>
    <mergeCell ref="B13:N15"/>
    <mergeCell ref="B71:L73"/>
    <mergeCell ref="C79:D79"/>
    <mergeCell ref="C80:D80"/>
    <mergeCell ref="C81:D81"/>
    <mergeCell ref="C82:D82"/>
    <mergeCell ref="C83:D83"/>
    <mergeCell ref="C84:D84"/>
    <mergeCell ref="C85:D85"/>
  </mergeCells>
  <printOptions/>
  <pageMargins left="0.27" right="0.27" top="0.75" bottom="0.75" header="0.3" footer="0.3"/>
  <pageSetup fitToHeight="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dimension ref="A1:M37"/>
  <sheetViews>
    <sheetView zoomScalePageLayoutView="0" workbookViewId="0" topLeftCell="A1">
      <selection activeCell="H16" sqref="H16"/>
    </sheetView>
  </sheetViews>
  <sheetFormatPr defaultColWidth="9.7109375" defaultRowHeight="15"/>
  <cols>
    <col min="1" max="1" width="5.00390625" style="3" customWidth="1"/>
    <col min="2" max="16384" width="9.7109375" style="3" customWidth="1"/>
  </cols>
  <sheetData>
    <row r="1" spans="3:12" s="2" customFormat="1" ht="15.75">
      <c r="C1" s="2" t="s">
        <v>9</v>
      </c>
      <c r="L1" s="173"/>
    </row>
    <row r="3" spans="2:12" ht="15.75" customHeight="1">
      <c r="B3" s="401" t="s">
        <v>6</v>
      </c>
      <c r="C3" s="416"/>
      <c r="D3" s="416"/>
      <c r="E3" s="416"/>
      <c r="F3" s="416"/>
      <c r="G3" s="416"/>
      <c r="H3" s="416"/>
      <c r="I3" s="416"/>
      <c r="J3" s="416"/>
      <c r="K3" s="416"/>
      <c r="L3" s="417"/>
    </row>
    <row r="4" spans="2:12" ht="15.75">
      <c r="B4" s="418"/>
      <c r="C4" s="419"/>
      <c r="D4" s="419"/>
      <c r="E4" s="419"/>
      <c r="F4" s="419"/>
      <c r="G4" s="419"/>
      <c r="H4" s="419"/>
      <c r="I4" s="419"/>
      <c r="J4" s="419"/>
      <c r="K4" s="419"/>
      <c r="L4" s="420"/>
    </row>
    <row r="5" spans="2:12" ht="15.75">
      <c r="B5" s="4"/>
      <c r="C5" s="5"/>
      <c r="D5" s="5"/>
      <c r="E5" s="5"/>
      <c r="F5" s="5"/>
      <c r="G5" s="5"/>
      <c r="H5" s="5"/>
      <c r="I5" s="5"/>
      <c r="J5" s="5"/>
      <c r="K5" s="5"/>
      <c r="L5" s="6"/>
    </row>
    <row r="6" spans="2:12" ht="15.75" customHeight="1">
      <c r="B6" s="377" t="s">
        <v>129</v>
      </c>
      <c r="C6" s="378"/>
      <c r="D6" s="378"/>
      <c r="E6" s="378"/>
      <c r="F6" s="378"/>
      <c r="G6" s="378"/>
      <c r="H6" s="378"/>
      <c r="I6" s="378"/>
      <c r="J6" s="378"/>
      <c r="K6" s="378"/>
      <c r="L6" s="379"/>
    </row>
    <row r="7" spans="2:12" ht="15.75">
      <c r="B7" s="413"/>
      <c r="C7" s="414"/>
      <c r="D7" s="414"/>
      <c r="E7" s="414"/>
      <c r="F7" s="414"/>
      <c r="G7" s="414"/>
      <c r="H7" s="414"/>
      <c r="I7" s="414"/>
      <c r="J7" s="414"/>
      <c r="K7" s="414"/>
      <c r="L7" s="415"/>
    </row>
    <row r="10" spans="1:13" ht="15.75">
      <c r="A10" s="7"/>
      <c r="B10" s="8" t="s">
        <v>182</v>
      </c>
      <c r="C10" s="9"/>
      <c r="D10" s="9"/>
      <c r="E10" s="9"/>
      <c r="F10" s="9"/>
      <c r="G10" s="9"/>
      <c r="H10" s="9"/>
      <c r="I10" s="9"/>
      <c r="J10" s="9"/>
      <c r="K10" s="9"/>
      <c r="L10" s="10"/>
      <c r="M10" s="5"/>
    </row>
    <row r="11" spans="2:13" ht="15.75">
      <c r="B11" s="4"/>
      <c r="C11" s="5"/>
      <c r="D11" s="5"/>
      <c r="E11" s="5"/>
      <c r="F11" s="5"/>
      <c r="G11" s="5"/>
      <c r="H11" s="5"/>
      <c r="I11" s="5"/>
      <c r="J11" s="5"/>
      <c r="K11" s="5"/>
      <c r="L11" s="6"/>
      <c r="M11" s="5"/>
    </row>
    <row r="12" spans="2:13" ht="15.75">
      <c r="B12" s="377" t="s">
        <v>162</v>
      </c>
      <c r="C12" s="378"/>
      <c r="D12" s="378"/>
      <c r="E12" s="378"/>
      <c r="F12" s="378"/>
      <c r="G12" s="378"/>
      <c r="H12" s="378"/>
      <c r="I12" s="378"/>
      <c r="J12" s="378"/>
      <c r="K12" s="378"/>
      <c r="L12" s="379"/>
      <c r="M12" s="5"/>
    </row>
    <row r="13" spans="2:13" ht="15.75">
      <c r="B13" s="377"/>
      <c r="C13" s="378"/>
      <c r="D13" s="378"/>
      <c r="E13" s="378"/>
      <c r="F13" s="378"/>
      <c r="G13" s="378"/>
      <c r="H13" s="378"/>
      <c r="I13" s="378"/>
      <c r="J13" s="378"/>
      <c r="K13" s="378"/>
      <c r="L13" s="379"/>
      <c r="M13" s="5"/>
    </row>
    <row r="14" spans="2:13" ht="15.75">
      <c r="B14" s="4"/>
      <c r="C14" s="5"/>
      <c r="D14" s="5"/>
      <c r="E14" s="5"/>
      <c r="F14" s="5"/>
      <c r="G14" s="5"/>
      <c r="H14" s="5"/>
      <c r="I14" s="5"/>
      <c r="J14" s="5"/>
      <c r="K14" s="5"/>
      <c r="L14" s="6"/>
      <c r="M14" s="5"/>
    </row>
    <row r="15" spans="2:13" ht="15.75">
      <c r="B15" s="4"/>
      <c r="C15" s="12" t="s">
        <v>7</v>
      </c>
      <c r="D15" s="5"/>
      <c r="E15" s="5"/>
      <c r="F15" s="5"/>
      <c r="G15" s="5"/>
      <c r="H15" s="5"/>
      <c r="I15" s="5"/>
      <c r="J15" s="5"/>
      <c r="K15" s="5"/>
      <c r="L15" s="6"/>
      <c r="M15" s="5"/>
    </row>
    <row r="16" spans="2:12" ht="15.75">
      <c r="B16" s="21" t="s">
        <v>175</v>
      </c>
      <c r="C16" s="12"/>
      <c r="D16" s="5"/>
      <c r="E16" s="5"/>
      <c r="F16" s="5"/>
      <c r="G16" s="24" t="s">
        <v>26</v>
      </c>
      <c r="H16" s="5"/>
      <c r="I16" s="5"/>
      <c r="J16" s="5"/>
      <c r="K16" s="5"/>
      <c r="L16" s="6"/>
    </row>
    <row r="17" spans="2:12" ht="15.75">
      <c r="B17" s="4"/>
      <c r="C17" s="12"/>
      <c r="D17" s="5"/>
      <c r="E17" s="5"/>
      <c r="F17" s="5"/>
      <c r="G17" s="5"/>
      <c r="H17" s="5"/>
      <c r="I17" s="5"/>
      <c r="J17" s="5"/>
      <c r="K17" s="5"/>
      <c r="L17" s="6"/>
    </row>
    <row r="18" spans="2:12" ht="15.75">
      <c r="B18" s="4"/>
      <c r="C18" s="421" t="s">
        <v>2</v>
      </c>
      <c r="D18" s="421" t="s">
        <v>3</v>
      </c>
      <c r="E18" s="5"/>
      <c r="F18" s="5"/>
      <c r="G18" s="5"/>
      <c r="H18" s="421" t="s">
        <v>2</v>
      </c>
      <c r="I18" s="421" t="s">
        <v>3</v>
      </c>
      <c r="J18" s="5"/>
      <c r="K18" s="5"/>
      <c r="L18" s="6"/>
    </row>
    <row r="19" spans="2:12" ht="15.75">
      <c r="B19" s="23" t="s">
        <v>8</v>
      </c>
      <c r="C19" s="422"/>
      <c r="D19" s="422"/>
      <c r="E19" s="20" t="s">
        <v>4</v>
      </c>
      <c r="F19" s="5"/>
      <c r="G19" s="20" t="s">
        <v>8</v>
      </c>
      <c r="H19" s="422"/>
      <c r="I19" s="422"/>
      <c r="J19" s="20" t="s">
        <v>4</v>
      </c>
      <c r="K19" s="5"/>
      <c r="L19" s="6"/>
    </row>
    <row r="20" spans="2:12" ht="15.75">
      <c r="B20" s="14">
        <v>39172</v>
      </c>
      <c r="C20" s="92">
        <v>1</v>
      </c>
      <c r="D20" s="93">
        <v>1</v>
      </c>
      <c r="E20" s="44">
        <f aca="true" t="shared" si="0" ref="E20:E32">C20/D20</f>
        <v>1</v>
      </c>
      <c r="F20" s="5"/>
      <c r="G20" s="25">
        <v>39269</v>
      </c>
      <c r="H20" s="92">
        <v>1</v>
      </c>
      <c r="I20" s="93">
        <v>1</v>
      </c>
      <c r="J20" s="44">
        <f aca="true" t="shared" si="1" ref="J20:J37">H20/I20</f>
        <v>1</v>
      </c>
      <c r="K20" s="5"/>
      <c r="L20" s="6"/>
    </row>
    <row r="21" spans="2:12" ht="15.75">
      <c r="B21" s="14">
        <v>39263</v>
      </c>
      <c r="C21" s="94">
        <v>1</v>
      </c>
      <c r="D21" s="95">
        <v>1</v>
      </c>
      <c r="E21" s="44">
        <f t="shared" si="0"/>
        <v>1</v>
      </c>
      <c r="F21" s="5"/>
      <c r="G21" s="26">
        <v>39276</v>
      </c>
      <c r="H21" s="94">
        <v>1</v>
      </c>
      <c r="I21" s="95">
        <v>1</v>
      </c>
      <c r="J21" s="44">
        <f t="shared" si="1"/>
        <v>1</v>
      </c>
      <c r="K21" s="5"/>
      <c r="L21" s="6"/>
    </row>
    <row r="22" spans="2:12" ht="15.75">
      <c r="B22" s="14">
        <v>39355</v>
      </c>
      <c r="C22" s="94">
        <v>1</v>
      </c>
      <c r="D22" s="95">
        <v>1</v>
      </c>
      <c r="E22" s="44">
        <f t="shared" si="0"/>
        <v>1</v>
      </c>
      <c r="F22" s="5"/>
      <c r="G22" s="26">
        <v>39283</v>
      </c>
      <c r="H22" s="94">
        <v>1</v>
      </c>
      <c r="I22" s="95">
        <v>1</v>
      </c>
      <c r="J22" s="44">
        <f t="shared" si="1"/>
        <v>1</v>
      </c>
      <c r="K22" s="5"/>
      <c r="L22" s="6"/>
    </row>
    <row r="23" spans="2:12" ht="15.75">
      <c r="B23" s="14">
        <v>39447</v>
      </c>
      <c r="C23" s="94">
        <v>1</v>
      </c>
      <c r="D23" s="95">
        <v>1</v>
      </c>
      <c r="E23" s="44">
        <f t="shared" si="0"/>
        <v>1</v>
      </c>
      <c r="F23" s="5"/>
      <c r="G23" s="26">
        <v>39290</v>
      </c>
      <c r="H23" s="94">
        <v>1</v>
      </c>
      <c r="I23" s="95">
        <v>1</v>
      </c>
      <c r="J23" s="44">
        <f t="shared" si="1"/>
        <v>1</v>
      </c>
      <c r="K23" s="5"/>
      <c r="L23" s="6"/>
    </row>
    <row r="24" spans="2:12" ht="15.75">
      <c r="B24" s="14">
        <v>39538</v>
      </c>
      <c r="C24" s="94">
        <v>1</v>
      </c>
      <c r="D24" s="95">
        <v>1</v>
      </c>
      <c r="E24" s="44">
        <f t="shared" si="0"/>
        <v>1</v>
      </c>
      <c r="F24" s="5"/>
      <c r="G24" s="26">
        <v>39297</v>
      </c>
      <c r="H24" s="94">
        <v>1</v>
      </c>
      <c r="I24" s="95">
        <v>1</v>
      </c>
      <c r="J24" s="44">
        <f t="shared" si="1"/>
        <v>1</v>
      </c>
      <c r="K24" s="5"/>
      <c r="L24" s="6"/>
    </row>
    <row r="25" spans="2:12" ht="15.75">
      <c r="B25" s="14">
        <v>39629</v>
      </c>
      <c r="C25" s="94">
        <v>1</v>
      </c>
      <c r="D25" s="95">
        <v>1</v>
      </c>
      <c r="E25" s="44">
        <f t="shared" si="0"/>
        <v>1</v>
      </c>
      <c r="F25" s="5"/>
      <c r="G25" s="26">
        <v>39304</v>
      </c>
      <c r="H25" s="94">
        <v>1</v>
      </c>
      <c r="I25" s="95">
        <v>1</v>
      </c>
      <c r="J25" s="44">
        <f t="shared" si="1"/>
        <v>1</v>
      </c>
      <c r="K25" s="5"/>
      <c r="L25" s="6"/>
    </row>
    <row r="26" spans="2:12" ht="15.75">
      <c r="B26" s="14">
        <v>39721</v>
      </c>
      <c r="C26" s="94">
        <v>1</v>
      </c>
      <c r="D26" s="95">
        <v>1</v>
      </c>
      <c r="E26" s="44">
        <f t="shared" si="0"/>
        <v>1</v>
      </c>
      <c r="F26" s="5"/>
      <c r="G26" s="26">
        <v>39311</v>
      </c>
      <c r="H26" s="94">
        <v>1</v>
      </c>
      <c r="I26" s="95">
        <v>1</v>
      </c>
      <c r="J26" s="44">
        <f t="shared" si="1"/>
        <v>1</v>
      </c>
      <c r="K26" s="5"/>
      <c r="L26" s="6"/>
    </row>
    <row r="27" spans="2:12" ht="15.75">
      <c r="B27" s="14">
        <v>39813</v>
      </c>
      <c r="C27" s="94">
        <v>1</v>
      </c>
      <c r="D27" s="95">
        <v>1</v>
      </c>
      <c r="E27" s="44">
        <f t="shared" si="0"/>
        <v>1</v>
      </c>
      <c r="F27" s="5"/>
      <c r="G27" s="26">
        <v>39318</v>
      </c>
      <c r="H27" s="94">
        <v>1</v>
      </c>
      <c r="I27" s="95">
        <v>1</v>
      </c>
      <c r="J27" s="44">
        <f t="shared" si="1"/>
        <v>1</v>
      </c>
      <c r="K27" s="5"/>
      <c r="L27" s="6"/>
    </row>
    <row r="28" spans="2:12" ht="15.75">
      <c r="B28" s="14">
        <v>39903</v>
      </c>
      <c r="C28" s="94">
        <v>1</v>
      </c>
      <c r="D28" s="95">
        <v>1</v>
      </c>
      <c r="E28" s="44">
        <f t="shared" si="0"/>
        <v>1</v>
      </c>
      <c r="F28" s="5"/>
      <c r="G28" s="27">
        <v>39325</v>
      </c>
      <c r="H28" s="94">
        <v>1</v>
      </c>
      <c r="I28" s="95">
        <v>1</v>
      </c>
      <c r="J28" s="44">
        <f t="shared" si="1"/>
        <v>1</v>
      </c>
      <c r="K28" s="5"/>
      <c r="L28" s="6"/>
    </row>
    <row r="29" spans="2:12" ht="15.75">
      <c r="B29" s="14">
        <v>39994</v>
      </c>
      <c r="C29" s="94">
        <v>1</v>
      </c>
      <c r="D29" s="95">
        <v>1</v>
      </c>
      <c r="E29" s="44">
        <f t="shared" si="0"/>
        <v>1</v>
      </c>
      <c r="F29" s="5"/>
      <c r="G29" s="26">
        <v>39514</v>
      </c>
      <c r="H29" s="98">
        <v>1</v>
      </c>
      <c r="I29" s="99">
        <v>1</v>
      </c>
      <c r="J29" s="46">
        <f t="shared" si="1"/>
        <v>1</v>
      </c>
      <c r="K29" s="5"/>
      <c r="L29" s="6"/>
    </row>
    <row r="30" spans="2:12" ht="15.75">
      <c r="B30" s="14">
        <v>40086</v>
      </c>
      <c r="C30" s="94">
        <v>1</v>
      </c>
      <c r="D30" s="95">
        <v>1</v>
      </c>
      <c r="E30" s="44">
        <f t="shared" si="0"/>
        <v>1</v>
      </c>
      <c r="F30" s="5"/>
      <c r="G30" s="26">
        <v>39521</v>
      </c>
      <c r="H30" s="94">
        <v>1</v>
      </c>
      <c r="I30" s="95">
        <v>1</v>
      </c>
      <c r="J30" s="44">
        <f t="shared" si="1"/>
        <v>1</v>
      </c>
      <c r="K30" s="5"/>
      <c r="L30" s="6"/>
    </row>
    <row r="31" spans="2:12" ht="15.75">
      <c r="B31" s="14">
        <v>40178</v>
      </c>
      <c r="C31" s="94">
        <v>1</v>
      </c>
      <c r="D31" s="95">
        <v>1</v>
      </c>
      <c r="E31" s="44">
        <f t="shared" si="0"/>
        <v>1</v>
      </c>
      <c r="F31" s="5"/>
      <c r="G31" s="26">
        <v>39528</v>
      </c>
      <c r="H31" s="94">
        <v>1</v>
      </c>
      <c r="I31" s="95">
        <v>1</v>
      </c>
      <c r="J31" s="44">
        <f t="shared" si="1"/>
        <v>1</v>
      </c>
      <c r="K31" s="5"/>
      <c r="L31" s="6"/>
    </row>
    <row r="32" spans="2:12" ht="15.75">
      <c r="B32" s="14">
        <v>40268</v>
      </c>
      <c r="C32" s="94">
        <v>1</v>
      </c>
      <c r="D32" s="95">
        <v>1</v>
      </c>
      <c r="E32" s="44">
        <f t="shared" si="0"/>
        <v>1</v>
      </c>
      <c r="F32" s="5"/>
      <c r="G32" s="27">
        <v>39538</v>
      </c>
      <c r="H32" s="47">
        <f>C24</f>
        <v>1</v>
      </c>
      <c r="I32" s="48">
        <f>D24</f>
        <v>1</v>
      </c>
      <c r="J32" s="49">
        <f t="shared" si="1"/>
        <v>1</v>
      </c>
      <c r="K32" s="5"/>
      <c r="L32" s="6"/>
    </row>
    <row r="33" spans="2:12" ht="15.75">
      <c r="B33" s="4"/>
      <c r="C33" s="5"/>
      <c r="D33" s="5"/>
      <c r="E33" s="5"/>
      <c r="F33" s="5"/>
      <c r="G33" s="28">
        <v>39691</v>
      </c>
      <c r="H33" s="94">
        <v>1</v>
      </c>
      <c r="I33" s="95">
        <v>1</v>
      </c>
      <c r="J33" s="44">
        <f t="shared" si="1"/>
        <v>1</v>
      </c>
      <c r="K33" s="5"/>
      <c r="L33" s="6"/>
    </row>
    <row r="34" spans="2:12" ht="15.75">
      <c r="B34" s="4"/>
      <c r="C34" s="5"/>
      <c r="D34" s="5"/>
      <c r="E34" s="5"/>
      <c r="F34" s="5"/>
      <c r="G34" s="26">
        <v>39696</v>
      </c>
      <c r="H34" s="94">
        <v>1</v>
      </c>
      <c r="I34" s="95">
        <v>1</v>
      </c>
      <c r="J34" s="44">
        <f t="shared" si="1"/>
        <v>1</v>
      </c>
      <c r="K34" s="5"/>
      <c r="L34" s="6"/>
    </row>
    <row r="35" spans="2:12" ht="15.75">
      <c r="B35" s="4"/>
      <c r="C35" s="5"/>
      <c r="D35" s="5"/>
      <c r="E35" s="5"/>
      <c r="F35" s="5"/>
      <c r="G35" s="26">
        <v>39703</v>
      </c>
      <c r="H35" s="94">
        <v>1</v>
      </c>
      <c r="I35" s="95">
        <v>1</v>
      </c>
      <c r="J35" s="44">
        <f t="shared" si="1"/>
        <v>1</v>
      </c>
      <c r="K35" s="5"/>
      <c r="L35" s="6"/>
    </row>
    <row r="36" spans="2:12" ht="15.75">
      <c r="B36" s="4"/>
      <c r="C36" s="5"/>
      <c r="D36" s="5"/>
      <c r="E36" s="5"/>
      <c r="F36" s="5"/>
      <c r="G36" s="26">
        <v>39710</v>
      </c>
      <c r="H36" s="94">
        <v>1</v>
      </c>
      <c r="I36" s="95">
        <v>1</v>
      </c>
      <c r="J36" s="44">
        <f t="shared" si="1"/>
        <v>1</v>
      </c>
      <c r="K36" s="5"/>
      <c r="L36" s="6"/>
    </row>
    <row r="37" spans="2:12" ht="15.75">
      <c r="B37" s="72"/>
      <c r="C37" s="18"/>
      <c r="D37" s="18"/>
      <c r="E37" s="18"/>
      <c r="F37" s="18"/>
      <c r="G37" s="327">
        <v>39717</v>
      </c>
      <c r="H37" s="96">
        <v>1</v>
      </c>
      <c r="I37" s="97">
        <v>1</v>
      </c>
      <c r="J37" s="45">
        <f t="shared" si="1"/>
        <v>1</v>
      </c>
      <c r="K37" s="18"/>
      <c r="L37" s="32"/>
    </row>
  </sheetData>
  <sheetProtection password="EF98" sheet="1" objects="1" scenarios="1"/>
  <mergeCells count="7">
    <mergeCell ref="B6:L7"/>
    <mergeCell ref="B12:L13"/>
    <mergeCell ref="B3:L4"/>
    <mergeCell ref="I18:I19"/>
    <mergeCell ref="H18:H19"/>
    <mergeCell ref="D18:D19"/>
    <mergeCell ref="C18:C19"/>
  </mergeCells>
  <printOptions/>
  <pageMargins left="0.7" right="0.7" top="0.75" bottom="0.75" header="0.3" footer="0.3"/>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sheetPr>
    <pageSetUpPr fitToPage="1"/>
  </sheetPr>
  <dimension ref="A1:Q244"/>
  <sheetViews>
    <sheetView zoomScalePageLayoutView="0" workbookViewId="0" topLeftCell="A81">
      <selection activeCell="O82" sqref="O82"/>
    </sheetView>
  </sheetViews>
  <sheetFormatPr defaultColWidth="10.7109375" defaultRowHeight="15"/>
  <cols>
    <col min="1" max="2" width="10.7109375" style="3" customWidth="1"/>
    <col min="3" max="17" width="11.8515625" style="3" customWidth="1"/>
    <col min="18" max="29" width="10.7109375" style="3" customWidth="1"/>
    <col min="30" max="16384" width="10.7109375" style="3" customWidth="1"/>
  </cols>
  <sheetData>
    <row r="1" s="2" customFormat="1" ht="15.75">
      <c r="C1" s="2" t="s">
        <v>58</v>
      </c>
    </row>
    <row r="2" ht="15.75">
      <c r="A2" s="54"/>
    </row>
    <row r="3" spans="1:17" ht="15.75" customHeight="1">
      <c r="A3" s="54"/>
      <c r="B3" s="77" t="s">
        <v>35</v>
      </c>
      <c r="C3" s="78"/>
      <c r="D3" s="78"/>
      <c r="E3" s="78"/>
      <c r="F3" s="78"/>
      <c r="G3" s="78"/>
      <c r="H3" s="78"/>
      <c r="I3" s="78"/>
      <c r="J3" s="78"/>
      <c r="K3" s="78"/>
      <c r="L3" s="78"/>
      <c r="M3" s="78"/>
      <c r="N3" s="78"/>
      <c r="O3" s="78"/>
      <c r="P3" s="340"/>
      <c r="Q3" s="341"/>
    </row>
    <row r="4" spans="1:12" ht="15.75">
      <c r="A4" s="54"/>
      <c r="B4" s="30"/>
      <c r="C4" s="30"/>
      <c r="D4" s="30"/>
      <c r="E4" s="30"/>
      <c r="F4" s="30"/>
      <c r="G4" s="30"/>
      <c r="H4" s="30"/>
      <c r="I4" s="30"/>
      <c r="J4" s="30"/>
      <c r="K4" s="30"/>
      <c r="L4" s="30"/>
    </row>
    <row r="5" spans="1:17" ht="15.75">
      <c r="A5" s="55">
        <v>1</v>
      </c>
      <c r="B5" s="8" t="s">
        <v>59</v>
      </c>
      <c r="C5" s="9"/>
      <c r="D5" s="9"/>
      <c r="E5" s="9"/>
      <c r="F5" s="9"/>
      <c r="G5" s="9"/>
      <c r="H5" s="9"/>
      <c r="I5" s="9"/>
      <c r="J5" s="9"/>
      <c r="K5" s="9"/>
      <c r="L5" s="9"/>
      <c r="M5" s="9"/>
      <c r="N5" s="9"/>
      <c r="O5" s="9"/>
      <c r="P5" s="9"/>
      <c r="Q5" s="10"/>
    </row>
    <row r="6" spans="1:17" ht="15.75">
      <c r="A6" s="55"/>
      <c r="B6" s="11"/>
      <c r="C6" s="5"/>
      <c r="D6" s="5"/>
      <c r="E6" s="5"/>
      <c r="F6" s="5"/>
      <c r="G6" s="5"/>
      <c r="H6" s="5"/>
      <c r="I6" s="5"/>
      <c r="J6" s="5"/>
      <c r="K6" s="5"/>
      <c r="L6" s="5"/>
      <c r="M6" s="5"/>
      <c r="N6" s="5"/>
      <c r="O6" s="5"/>
      <c r="P6" s="5"/>
      <c r="Q6" s="6"/>
    </row>
    <row r="7" spans="1:17" ht="15.75" customHeight="1">
      <c r="A7" s="55"/>
      <c r="B7" s="377" t="s">
        <v>189</v>
      </c>
      <c r="C7" s="378"/>
      <c r="D7" s="378"/>
      <c r="E7" s="378"/>
      <c r="F7" s="378"/>
      <c r="G7" s="378"/>
      <c r="H7" s="378"/>
      <c r="I7" s="378"/>
      <c r="J7" s="378"/>
      <c r="K7" s="378"/>
      <c r="L7" s="378"/>
      <c r="M7" s="378"/>
      <c r="N7" s="378"/>
      <c r="O7" s="378"/>
      <c r="P7" s="378"/>
      <c r="Q7" s="379"/>
    </row>
    <row r="8" spans="1:17" ht="15.75">
      <c r="A8" s="55"/>
      <c r="B8" s="377"/>
      <c r="C8" s="378"/>
      <c r="D8" s="378"/>
      <c r="E8" s="378"/>
      <c r="F8" s="378"/>
      <c r="G8" s="378"/>
      <c r="H8" s="378"/>
      <c r="I8" s="378"/>
      <c r="J8" s="378"/>
      <c r="K8" s="378"/>
      <c r="L8" s="378"/>
      <c r="M8" s="378"/>
      <c r="N8" s="378"/>
      <c r="O8" s="378"/>
      <c r="P8" s="378"/>
      <c r="Q8" s="379"/>
    </row>
    <row r="9" spans="1:17" ht="15.75">
      <c r="A9" s="55"/>
      <c r="B9" s="377"/>
      <c r="C9" s="378"/>
      <c r="D9" s="378"/>
      <c r="E9" s="378"/>
      <c r="F9" s="378"/>
      <c r="G9" s="378"/>
      <c r="H9" s="378"/>
      <c r="I9" s="378"/>
      <c r="J9" s="378"/>
      <c r="K9" s="378"/>
      <c r="L9" s="378"/>
      <c r="M9" s="378"/>
      <c r="N9" s="378"/>
      <c r="O9" s="378"/>
      <c r="P9" s="378"/>
      <c r="Q9" s="379"/>
    </row>
    <row r="10" spans="1:17" ht="15.75">
      <c r="A10" s="55"/>
      <c r="B10" s="310"/>
      <c r="C10" s="311"/>
      <c r="D10" s="311"/>
      <c r="E10" s="311"/>
      <c r="F10" s="311"/>
      <c r="G10" s="311"/>
      <c r="H10" s="311"/>
      <c r="I10" s="311"/>
      <c r="J10" s="311"/>
      <c r="K10" s="311"/>
      <c r="L10" s="311"/>
      <c r="M10" s="5"/>
      <c r="N10" s="5"/>
      <c r="O10" s="5"/>
      <c r="P10" s="5"/>
      <c r="Q10" s="6"/>
    </row>
    <row r="11" spans="1:17" ht="15.75">
      <c r="A11" s="55"/>
      <c r="B11" s="423" t="s">
        <v>204</v>
      </c>
      <c r="C11" s="424"/>
      <c r="D11" s="424"/>
      <c r="E11" s="424"/>
      <c r="F11" s="424"/>
      <c r="G11" s="424"/>
      <c r="H11" s="424"/>
      <c r="I11" s="424"/>
      <c r="J11" s="424"/>
      <c r="K11" s="424"/>
      <c r="L11" s="424"/>
      <c r="M11" s="424"/>
      <c r="N11" s="424"/>
      <c r="O11" s="424"/>
      <c r="P11" s="424"/>
      <c r="Q11" s="425"/>
    </row>
    <row r="12" spans="1:17" ht="15.75">
      <c r="A12" s="55"/>
      <c r="B12" s="423"/>
      <c r="C12" s="424"/>
      <c r="D12" s="424"/>
      <c r="E12" s="424"/>
      <c r="F12" s="424"/>
      <c r="G12" s="424"/>
      <c r="H12" s="424"/>
      <c r="I12" s="424"/>
      <c r="J12" s="424"/>
      <c r="K12" s="424"/>
      <c r="L12" s="424"/>
      <c r="M12" s="424"/>
      <c r="N12" s="424"/>
      <c r="O12" s="424"/>
      <c r="P12" s="424"/>
      <c r="Q12" s="425"/>
    </row>
    <row r="13" spans="1:17" ht="15.75">
      <c r="A13" s="55"/>
      <c r="B13" s="423"/>
      <c r="C13" s="424"/>
      <c r="D13" s="424"/>
      <c r="E13" s="424"/>
      <c r="F13" s="424"/>
      <c r="G13" s="424"/>
      <c r="H13" s="424"/>
      <c r="I13" s="424"/>
      <c r="J13" s="424"/>
      <c r="K13" s="424"/>
      <c r="L13" s="424"/>
      <c r="M13" s="424"/>
      <c r="N13" s="424"/>
      <c r="O13" s="424"/>
      <c r="P13" s="424"/>
      <c r="Q13" s="425"/>
    </row>
    <row r="14" spans="1:17" ht="15.75">
      <c r="A14" s="55"/>
      <c r="B14" s="368"/>
      <c r="C14" s="369"/>
      <c r="D14" s="369"/>
      <c r="E14" s="369"/>
      <c r="F14" s="369"/>
      <c r="G14" s="369"/>
      <c r="H14" s="369"/>
      <c r="I14" s="369"/>
      <c r="J14" s="369"/>
      <c r="K14" s="369"/>
      <c r="L14" s="369"/>
      <c r="M14" s="5"/>
      <c r="N14" s="5"/>
      <c r="O14" s="5"/>
      <c r="P14" s="5"/>
      <c r="Q14" s="6"/>
    </row>
    <row r="15" spans="1:17" ht="15.75">
      <c r="A15" s="55"/>
      <c r="B15" s="75" t="s">
        <v>63</v>
      </c>
      <c r="C15" s="311"/>
      <c r="D15" s="311"/>
      <c r="E15" s="311"/>
      <c r="F15" s="311"/>
      <c r="G15" s="311"/>
      <c r="H15" s="311"/>
      <c r="I15" s="311"/>
      <c r="J15" s="311"/>
      <c r="K15" s="311"/>
      <c r="L15" s="311"/>
      <c r="M15" s="5"/>
      <c r="N15" s="5"/>
      <c r="O15" s="5"/>
      <c r="P15" s="5"/>
      <c r="Q15" s="6"/>
    </row>
    <row r="16" spans="1:17" s="34" customFormat="1" ht="15.75">
      <c r="A16" s="55"/>
      <c r="B16" s="53" t="s">
        <v>131</v>
      </c>
      <c r="C16" s="33" t="s">
        <v>130</v>
      </c>
      <c r="D16" s="33"/>
      <c r="E16" s="33"/>
      <c r="F16" s="33"/>
      <c r="G16" s="33"/>
      <c r="H16" s="33"/>
      <c r="I16" s="33"/>
      <c r="J16" s="33"/>
      <c r="K16" s="33"/>
      <c r="L16" s="33"/>
      <c r="M16" s="33"/>
      <c r="N16" s="33"/>
      <c r="O16" s="33"/>
      <c r="P16" s="33"/>
      <c r="Q16" s="62"/>
    </row>
    <row r="17" spans="1:17" s="34" customFormat="1" ht="15.75">
      <c r="A17" s="55"/>
      <c r="B17" s="53" t="s">
        <v>64</v>
      </c>
      <c r="C17" s="33" t="s">
        <v>60</v>
      </c>
      <c r="D17" s="33"/>
      <c r="E17" s="33"/>
      <c r="F17" s="33"/>
      <c r="G17" s="33"/>
      <c r="H17" s="33"/>
      <c r="I17" s="33"/>
      <c r="J17" s="33"/>
      <c r="K17" s="33"/>
      <c r="L17" s="33"/>
      <c r="M17" s="33"/>
      <c r="N17" s="33"/>
      <c r="O17" s="33"/>
      <c r="P17" s="33"/>
      <c r="Q17" s="62"/>
    </row>
    <row r="18" spans="1:17" s="34" customFormat="1" ht="15.75">
      <c r="A18" s="55"/>
      <c r="B18" s="53" t="s">
        <v>65</v>
      </c>
      <c r="C18" s="33" t="s">
        <v>61</v>
      </c>
      <c r="D18" s="33"/>
      <c r="E18" s="33"/>
      <c r="F18" s="33"/>
      <c r="G18" s="33"/>
      <c r="H18" s="33"/>
      <c r="I18" s="33"/>
      <c r="J18" s="33"/>
      <c r="K18" s="33"/>
      <c r="L18" s="33"/>
      <c r="M18" s="33"/>
      <c r="N18" s="33"/>
      <c r="O18" s="33"/>
      <c r="P18" s="33"/>
      <c r="Q18" s="62"/>
    </row>
    <row r="19" spans="1:17" s="34" customFormat="1" ht="15.75">
      <c r="A19" s="55"/>
      <c r="B19" s="53" t="s">
        <v>190</v>
      </c>
      <c r="C19" s="33" t="s">
        <v>128</v>
      </c>
      <c r="D19" s="33"/>
      <c r="E19" s="33"/>
      <c r="F19" s="33"/>
      <c r="G19" s="33"/>
      <c r="H19" s="33"/>
      <c r="I19" s="33"/>
      <c r="J19" s="33"/>
      <c r="K19" s="33"/>
      <c r="L19" s="33"/>
      <c r="M19" s="33"/>
      <c r="N19" s="33"/>
      <c r="O19" s="33"/>
      <c r="P19" s="33"/>
      <c r="Q19" s="62"/>
    </row>
    <row r="20" spans="1:17" s="34" customFormat="1" ht="15.75">
      <c r="A20" s="55"/>
      <c r="B20" s="53" t="s">
        <v>66</v>
      </c>
      <c r="C20" s="33" t="s">
        <v>191</v>
      </c>
      <c r="D20" s="33"/>
      <c r="E20" s="33"/>
      <c r="F20" s="33"/>
      <c r="G20" s="33"/>
      <c r="H20" s="33"/>
      <c r="I20" s="33"/>
      <c r="J20" s="33"/>
      <c r="K20" s="33"/>
      <c r="L20" s="33"/>
      <c r="M20" s="33"/>
      <c r="N20" s="33"/>
      <c r="O20" s="33"/>
      <c r="P20" s="33"/>
      <c r="Q20" s="62"/>
    </row>
    <row r="21" spans="1:17" s="34" customFormat="1" ht="15.75">
      <c r="A21" s="55"/>
      <c r="B21" s="53" t="s">
        <v>192</v>
      </c>
      <c r="C21" s="33" t="s">
        <v>193</v>
      </c>
      <c r="D21" s="33"/>
      <c r="E21" s="33"/>
      <c r="F21" s="33"/>
      <c r="G21" s="33"/>
      <c r="H21" s="33"/>
      <c r="I21" s="33"/>
      <c r="J21" s="33"/>
      <c r="K21" s="33"/>
      <c r="L21" s="33"/>
      <c r="M21" s="33"/>
      <c r="N21" s="33"/>
      <c r="O21" s="33"/>
      <c r="P21" s="33"/>
      <c r="Q21" s="62"/>
    </row>
    <row r="22" spans="1:17" s="34" customFormat="1" ht="15.75">
      <c r="A22" s="55"/>
      <c r="B22" s="53"/>
      <c r="C22" s="33"/>
      <c r="D22" s="33"/>
      <c r="E22" s="33"/>
      <c r="F22" s="33"/>
      <c r="G22" s="33"/>
      <c r="H22" s="33"/>
      <c r="I22" s="33"/>
      <c r="J22" s="33"/>
      <c r="K22" s="33"/>
      <c r="L22" s="33"/>
      <c r="M22" s="33"/>
      <c r="N22" s="33"/>
      <c r="O22" s="33"/>
      <c r="P22" s="33"/>
      <c r="Q22" s="62"/>
    </row>
    <row r="23" spans="1:17" ht="15.75">
      <c r="A23" s="55"/>
      <c r="B23" s="53" t="s">
        <v>22</v>
      </c>
      <c r="C23" s="311"/>
      <c r="D23" s="311"/>
      <c r="E23" s="311"/>
      <c r="F23" s="311"/>
      <c r="G23" s="311"/>
      <c r="H23" s="311"/>
      <c r="I23" s="311"/>
      <c r="J23" s="311"/>
      <c r="K23" s="311"/>
      <c r="L23" s="311"/>
      <c r="M23" s="5"/>
      <c r="N23" s="5"/>
      <c r="O23" s="5"/>
      <c r="P23" s="5"/>
      <c r="Q23" s="6"/>
    </row>
    <row r="24" spans="1:17" ht="15.75">
      <c r="A24" s="54"/>
      <c r="B24" s="4"/>
      <c r="C24" s="5"/>
      <c r="D24" s="5"/>
      <c r="E24" s="5"/>
      <c r="F24" s="5"/>
      <c r="G24" s="5"/>
      <c r="H24" s="5"/>
      <c r="I24" s="5"/>
      <c r="J24" s="5"/>
      <c r="K24" s="5"/>
      <c r="L24" s="5"/>
      <c r="M24" s="5"/>
      <c r="N24" s="5"/>
      <c r="O24" s="5"/>
      <c r="P24" s="5"/>
      <c r="Q24" s="6"/>
    </row>
    <row r="25" spans="1:17" ht="15.75">
      <c r="A25" s="54"/>
      <c r="B25" s="4"/>
      <c r="C25" s="12" t="s">
        <v>36</v>
      </c>
      <c r="D25" s="5"/>
      <c r="E25" s="5"/>
      <c r="F25" s="5"/>
      <c r="G25" s="5"/>
      <c r="H25" s="5"/>
      <c r="I25" s="5"/>
      <c r="J25" s="5"/>
      <c r="K25" s="5"/>
      <c r="L25" s="5"/>
      <c r="M25" s="5"/>
      <c r="N25" s="5"/>
      <c r="O25" s="5"/>
      <c r="P25" s="5"/>
      <c r="Q25" s="6"/>
    </row>
    <row r="26" spans="1:17" ht="15.75">
      <c r="A26" s="54"/>
      <c r="B26" s="4"/>
      <c r="C26" s="12"/>
      <c r="D26" s="5"/>
      <c r="E26" s="5"/>
      <c r="F26" s="5"/>
      <c r="G26" s="5"/>
      <c r="H26" s="5"/>
      <c r="I26" s="5"/>
      <c r="J26" s="5"/>
      <c r="K26" s="5"/>
      <c r="L26" s="5"/>
      <c r="M26" s="5"/>
      <c r="N26" s="5"/>
      <c r="O26" s="5"/>
      <c r="P26" s="5"/>
      <c r="Q26" s="6"/>
    </row>
    <row r="27" spans="1:17" ht="15.75">
      <c r="A27" s="54"/>
      <c r="B27" s="21" t="s">
        <v>11</v>
      </c>
      <c r="C27" s="12"/>
      <c r="D27" s="5"/>
      <c r="E27" s="5"/>
      <c r="F27" s="5"/>
      <c r="G27" s="5"/>
      <c r="H27" s="5"/>
      <c r="I27" s="5"/>
      <c r="J27" s="5"/>
      <c r="K27" s="5"/>
      <c r="L27" s="5"/>
      <c r="M27" s="5"/>
      <c r="N27" s="5"/>
      <c r="O27" s="5"/>
      <c r="P27" s="5"/>
      <c r="Q27" s="6"/>
    </row>
    <row r="28" spans="1:17" ht="15.75">
      <c r="A28" s="54"/>
      <c r="B28" s="21"/>
      <c r="C28" s="12"/>
      <c r="D28" s="5"/>
      <c r="E28" s="5"/>
      <c r="F28" s="5"/>
      <c r="G28" s="5"/>
      <c r="H28" s="5"/>
      <c r="I28" s="5"/>
      <c r="J28" s="5"/>
      <c r="K28" s="5"/>
      <c r="L28" s="5"/>
      <c r="M28" s="5"/>
      <c r="N28" s="5"/>
      <c r="O28" s="5"/>
      <c r="P28" s="5"/>
      <c r="Q28" s="6"/>
    </row>
    <row r="29" spans="1:17" ht="15.75">
      <c r="A29" s="54"/>
      <c r="B29" s="4"/>
      <c r="C29" s="395" t="s">
        <v>116</v>
      </c>
      <c r="D29" s="426"/>
      <c r="E29" s="426"/>
      <c r="F29" s="426" t="s">
        <v>62</v>
      </c>
      <c r="G29" s="426"/>
      <c r="H29" s="426"/>
      <c r="I29" s="426" t="s">
        <v>117</v>
      </c>
      <c r="J29" s="426"/>
      <c r="K29" s="426"/>
      <c r="L29" s="426" t="s">
        <v>118</v>
      </c>
      <c r="M29" s="426"/>
      <c r="N29" s="426"/>
      <c r="O29" s="426" t="s">
        <v>188</v>
      </c>
      <c r="P29" s="426"/>
      <c r="Q29" s="426"/>
    </row>
    <row r="30" spans="1:17" ht="15.75">
      <c r="A30" s="54"/>
      <c r="B30" s="320" t="s">
        <v>8</v>
      </c>
      <c r="C30" s="317" t="s">
        <v>131</v>
      </c>
      <c r="D30" s="319" t="s">
        <v>64</v>
      </c>
      <c r="E30" s="318" t="s">
        <v>65</v>
      </c>
      <c r="F30" s="317" t="s">
        <v>131</v>
      </c>
      <c r="G30" s="319" t="s">
        <v>64</v>
      </c>
      <c r="H30" s="318" t="s">
        <v>65</v>
      </c>
      <c r="I30" s="317" t="s">
        <v>131</v>
      </c>
      <c r="J30" s="319" t="s">
        <v>64</v>
      </c>
      <c r="K30" s="318" t="s">
        <v>65</v>
      </c>
      <c r="L30" s="317" t="s">
        <v>131</v>
      </c>
      <c r="M30" s="319" t="s">
        <v>64</v>
      </c>
      <c r="N30" s="318" t="s">
        <v>65</v>
      </c>
      <c r="O30" s="317" t="s">
        <v>66</v>
      </c>
      <c r="P30" s="319" t="s">
        <v>192</v>
      </c>
      <c r="Q30" s="318" t="s">
        <v>187</v>
      </c>
    </row>
    <row r="31" spans="1:17" ht="15.75">
      <c r="A31" s="54"/>
      <c r="B31" s="14">
        <v>39172</v>
      </c>
      <c r="C31" s="302">
        <v>1</v>
      </c>
      <c r="D31" s="322">
        <v>1</v>
      </c>
      <c r="E31" s="322">
        <v>1</v>
      </c>
      <c r="F31" s="100">
        <v>1</v>
      </c>
      <c r="G31" s="109">
        <v>1</v>
      </c>
      <c r="H31" s="93">
        <v>1</v>
      </c>
      <c r="I31" s="322">
        <v>1</v>
      </c>
      <c r="J31" s="322">
        <v>1</v>
      </c>
      <c r="K31" s="322">
        <v>1</v>
      </c>
      <c r="L31" s="100">
        <v>1</v>
      </c>
      <c r="M31" s="109">
        <v>1</v>
      </c>
      <c r="N31" s="93">
        <v>1</v>
      </c>
      <c r="O31" s="322">
        <v>1</v>
      </c>
      <c r="P31" s="322">
        <v>1</v>
      </c>
      <c r="Q31" s="157">
        <v>1</v>
      </c>
    </row>
    <row r="32" spans="1:17" ht="15.75">
      <c r="A32" s="54"/>
      <c r="B32" s="14">
        <v>39263</v>
      </c>
      <c r="C32" s="103">
        <v>1</v>
      </c>
      <c r="D32" s="316">
        <v>1</v>
      </c>
      <c r="E32" s="316">
        <v>1</v>
      </c>
      <c r="F32" s="94">
        <v>1</v>
      </c>
      <c r="G32" s="316">
        <v>1</v>
      </c>
      <c r="H32" s="101">
        <v>1</v>
      </c>
      <c r="I32" s="316">
        <v>1</v>
      </c>
      <c r="J32" s="316">
        <v>1</v>
      </c>
      <c r="K32" s="316">
        <v>1</v>
      </c>
      <c r="L32" s="94">
        <v>1</v>
      </c>
      <c r="M32" s="316">
        <v>1</v>
      </c>
      <c r="N32" s="101">
        <v>1</v>
      </c>
      <c r="O32" s="316">
        <v>1</v>
      </c>
      <c r="P32" s="316">
        <v>1</v>
      </c>
      <c r="Q32" s="105">
        <v>1</v>
      </c>
    </row>
    <row r="33" spans="1:17" ht="15.75">
      <c r="A33" s="54"/>
      <c r="B33" s="14">
        <v>39355</v>
      </c>
      <c r="C33" s="103">
        <v>1</v>
      </c>
      <c r="D33" s="316">
        <v>1</v>
      </c>
      <c r="E33" s="316">
        <v>1</v>
      </c>
      <c r="F33" s="94">
        <v>1</v>
      </c>
      <c r="G33" s="316">
        <v>1</v>
      </c>
      <c r="H33" s="101">
        <v>1</v>
      </c>
      <c r="I33" s="316">
        <v>1</v>
      </c>
      <c r="J33" s="316">
        <v>1</v>
      </c>
      <c r="K33" s="316">
        <v>1</v>
      </c>
      <c r="L33" s="94">
        <v>1</v>
      </c>
      <c r="M33" s="316">
        <v>1</v>
      </c>
      <c r="N33" s="101">
        <v>1</v>
      </c>
      <c r="O33" s="316">
        <v>1</v>
      </c>
      <c r="P33" s="316">
        <v>1</v>
      </c>
      <c r="Q33" s="105">
        <v>1</v>
      </c>
    </row>
    <row r="34" spans="1:17" ht="15.75">
      <c r="A34" s="54"/>
      <c r="B34" s="14">
        <v>39447</v>
      </c>
      <c r="C34" s="103">
        <v>1</v>
      </c>
      <c r="D34" s="316">
        <v>1</v>
      </c>
      <c r="E34" s="316">
        <v>1</v>
      </c>
      <c r="F34" s="94">
        <v>1</v>
      </c>
      <c r="G34" s="316">
        <v>1</v>
      </c>
      <c r="H34" s="101">
        <v>1</v>
      </c>
      <c r="I34" s="316">
        <v>1</v>
      </c>
      <c r="J34" s="316">
        <v>1</v>
      </c>
      <c r="K34" s="316">
        <v>1</v>
      </c>
      <c r="L34" s="94">
        <v>1</v>
      </c>
      <c r="M34" s="316">
        <v>1</v>
      </c>
      <c r="N34" s="101">
        <v>1</v>
      </c>
      <c r="O34" s="316">
        <v>1</v>
      </c>
      <c r="P34" s="316">
        <v>1</v>
      </c>
      <c r="Q34" s="105">
        <v>1</v>
      </c>
    </row>
    <row r="35" spans="1:17" ht="15.75">
      <c r="A35" s="54"/>
      <c r="B35" s="14">
        <v>39538</v>
      </c>
      <c r="C35" s="103">
        <v>1</v>
      </c>
      <c r="D35" s="316">
        <v>1</v>
      </c>
      <c r="E35" s="316">
        <v>1</v>
      </c>
      <c r="F35" s="94">
        <v>1</v>
      </c>
      <c r="G35" s="316">
        <v>1</v>
      </c>
      <c r="H35" s="101">
        <v>1</v>
      </c>
      <c r="I35" s="316">
        <v>1</v>
      </c>
      <c r="J35" s="316">
        <v>1</v>
      </c>
      <c r="K35" s="316">
        <v>1</v>
      </c>
      <c r="L35" s="94">
        <v>1</v>
      </c>
      <c r="M35" s="316">
        <v>1</v>
      </c>
      <c r="N35" s="101">
        <v>1</v>
      </c>
      <c r="O35" s="316">
        <v>1</v>
      </c>
      <c r="P35" s="316">
        <v>1</v>
      </c>
      <c r="Q35" s="105">
        <v>1</v>
      </c>
    </row>
    <row r="36" spans="1:17" ht="15.75">
      <c r="A36" s="54"/>
      <c r="B36" s="14">
        <v>39629</v>
      </c>
      <c r="C36" s="103">
        <v>1</v>
      </c>
      <c r="D36" s="316">
        <v>1</v>
      </c>
      <c r="E36" s="316">
        <v>1</v>
      </c>
      <c r="F36" s="94">
        <v>1</v>
      </c>
      <c r="G36" s="316">
        <v>1</v>
      </c>
      <c r="H36" s="101">
        <v>1</v>
      </c>
      <c r="I36" s="316">
        <v>1</v>
      </c>
      <c r="J36" s="316">
        <v>1</v>
      </c>
      <c r="K36" s="316">
        <v>1</v>
      </c>
      <c r="L36" s="94">
        <v>1</v>
      </c>
      <c r="M36" s="316">
        <v>1</v>
      </c>
      <c r="N36" s="101">
        <v>1</v>
      </c>
      <c r="O36" s="316">
        <v>1</v>
      </c>
      <c r="P36" s="316">
        <v>1</v>
      </c>
      <c r="Q36" s="105">
        <v>1</v>
      </c>
    </row>
    <row r="37" spans="1:17" ht="15.75">
      <c r="A37" s="54"/>
      <c r="B37" s="14">
        <v>39721</v>
      </c>
      <c r="C37" s="103">
        <v>1</v>
      </c>
      <c r="D37" s="316">
        <v>1</v>
      </c>
      <c r="E37" s="316">
        <v>1</v>
      </c>
      <c r="F37" s="94">
        <v>1</v>
      </c>
      <c r="G37" s="316">
        <v>1</v>
      </c>
      <c r="H37" s="101">
        <v>1</v>
      </c>
      <c r="I37" s="316">
        <v>1</v>
      </c>
      <c r="J37" s="316">
        <v>1</v>
      </c>
      <c r="K37" s="316">
        <v>1</v>
      </c>
      <c r="L37" s="94">
        <v>1</v>
      </c>
      <c r="M37" s="316">
        <v>1</v>
      </c>
      <c r="N37" s="101">
        <v>1</v>
      </c>
      <c r="O37" s="316">
        <v>1</v>
      </c>
      <c r="P37" s="316">
        <v>1</v>
      </c>
      <c r="Q37" s="105">
        <v>1</v>
      </c>
    </row>
    <row r="38" spans="1:17" ht="15.75">
      <c r="A38" s="54"/>
      <c r="B38" s="14">
        <v>39813</v>
      </c>
      <c r="C38" s="103">
        <v>1</v>
      </c>
      <c r="D38" s="316">
        <v>1</v>
      </c>
      <c r="E38" s="316">
        <v>1</v>
      </c>
      <c r="F38" s="94">
        <v>1</v>
      </c>
      <c r="G38" s="316">
        <v>1</v>
      </c>
      <c r="H38" s="101">
        <v>1</v>
      </c>
      <c r="I38" s="316">
        <v>1</v>
      </c>
      <c r="J38" s="316">
        <v>1</v>
      </c>
      <c r="K38" s="316">
        <v>1</v>
      </c>
      <c r="L38" s="94">
        <v>1</v>
      </c>
      <c r="M38" s="316">
        <v>1</v>
      </c>
      <c r="N38" s="101">
        <v>1</v>
      </c>
      <c r="O38" s="316">
        <v>1</v>
      </c>
      <c r="P38" s="316">
        <v>1</v>
      </c>
      <c r="Q38" s="105">
        <v>1</v>
      </c>
    </row>
    <row r="39" spans="1:17" ht="15.75">
      <c r="A39" s="54"/>
      <c r="B39" s="14">
        <v>39903</v>
      </c>
      <c r="C39" s="103">
        <v>1</v>
      </c>
      <c r="D39" s="316">
        <v>1</v>
      </c>
      <c r="E39" s="316">
        <v>1</v>
      </c>
      <c r="F39" s="94">
        <v>1</v>
      </c>
      <c r="G39" s="316">
        <v>1</v>
      </c>
      <c r="H39" s="101">
        <v>1</v>
      </c>
      <c r="I39" s="316">
        <v>1</v>
      </c>
      <c r="J39" s="316">
        <v>1</v>
      </c>
      <c r="K39" s="316">
        <v>1</v>
      </c>
      <c r="L39" s="94">
        <v>1</v>
      </c>
      <c r="M39" s="316">
        <v>1</v>
      </c>
      <c r="N39" s="101">
        <v>1</v>
      </c>
      <c r="O39" s="316">
        <v>1</v>
      </c>
      <c r="P39" s="316">
        <v>1</v>
      </c>
      <c r="Q39" s="105">
        <v>1</v>
      </c>
    </row>
    <row r="40" spans="1:17" ht="15.75">
      <c r="A40" s="54"/>
      <c r="B40" s="14">
        <v>39994</v>
      </c>
      <c r="C40" s="103">
        <v>1</v>
      </c>
      <c r="D40" s="316">
        <v>1</v>
      </c>
      <c r="E40" s="316">
        <v>1</v>
      </c>
      <c r="F40" s="94">
        <v>1</v>
      </c>
      <c r="G40" s="316">
        <v>1</v>
      </c>
      <c r="H40" s="101">
        <v>1</v>
      </c>
      <c r="I40" s="316">
        <v>1</v>
      </c>
      <c r="J40" s="316">
        <v>1</v>
      </c>
      <c r="K40" s="316">
        <v>1</v>
      </c>
      <c r="L40" s="94">
        <v>1</v>
      </c>
      <c r="M40" s="316">
        <v>1</v>
      </c>
      <c r="N40" s="101">
        <v>1</v>
      </c>
      <c r="O40" s="316">
        <v>1</v>
      </c>
      <c r="P40" s="316">
        <v>1</v>
      </c>
      <c r="Q40" s="105">
        <v>1</v>
      </c>
    </row>
    <row r="41" spans="1:17" ht="15.75">
      <c r="A41" s="54"/>
      <c r="B41" s="14">
        <v>40086</v>
      </c>
      <c r="C41" s="103">
        <v>1</v>
      </c>
      <c r="D41" s="316">
        <v>1</v>
      </c>
      <c r="E41" s="316">
        <v>1</v>
      </c>
      <c r="F41" s="94">
        <v>1</v>
      </c>
      <c r="G41" s="316">
        <v>1</v>
      </c>
      <c r="H41" s="101">
        <v>1</v>
      </c>
      <c r="I41" s="316">
        <v>1</v>
      </c>
      <c r="J41" s="316">
        <v>1</v>
      </c>
      <c r="K41" s="316">
        <v>1</v>
      </c>
      <c r="L41" s="94">
        <v>1</v>
      </c>
      <c r="M41" s="316">
        <v>1</v>
      </c>
      <c r="N41" s="101">
        <v>1</v>
      </c>
      <c r="O41" s="316">
        <v>1</v>
      </c>
      <c r="P41" s="316">
        <v>1</v>
      </c>
      <c r="Q41" s="105">
        <v>1</v>
      </c>
    </row>
    <row r="42" spans="1:17" ht="15.75">
      <c r="A42" s="54"/>
      <c r="B42" s="14">
        <v>40178</v>
      </c>
      <c r="C42" s="103">
        <v>1</v>
      </c>
      <c r="D42" s="316">
        <v>1</v>
      </c>
      <c r="E42" s="316">
        <v>1</v>
      </c>
      <c r="F42" s="94">
        <v>1</v>
      </c>
      <c r="G42" s="316">
        <v>1</v>
      </c>
      <c r="H42" s="101">
        <v>1</v>
      </c>
      <c r="I42" s="316">
        <v>1</v>
      </c>
      <c r="J42" s="316">
        <v>1</v>
      </c>
      <c r="K42" s="316">
        <v>1</v>
      </c>
      <c r="L42" s="94">
        <v>1</v>
      </c>
      <c r="M42" s="316">
        <v>1</v>
      </c>
      <c r="N42" s="101">
        <v>1</v>
      </c>
      <c r="O42" s="316">
        <v>1</v>
      </c>
      <c r="P42" s="316">
        <v>1</v>
      </c>
      <c r="Q42" s="105">
        <v>1</v>
      </c>
    </row>
    <row r="43" spans="1:17" ht="15.75">
      <c r="A43" s="54"/>
      <c r="B43" s="14">
        <v>40268</v>
      </c>
      <c r="C43" s="103">
        <v>1</v>
      </c>
      <c r="D43" s="316">
        <v>1</v>
      </c>
      <c r="E43" s="316">
        <v>1</v>
      </c>
      <c r="F43" s="94">
        <v>1</v>
      </c>
      <c r="G43" s="316">
        <v>1</v>
      </c>
      <c r="H43" s="101">
        <v>1</v>
      </c>
      <c r="I43" s="316">
        <v>1</v>
      </c>
      <c r="J43" s="316">
        <v>1</v>
      </c>
      <c r="K43" s="316">
        <v>1</v>
      </c>
      <c r="L43" s="94">
        <v>1</v>
      </c>
      <c r="M43" s="316">
        <v>1</v>
      </c>
      <c r="N43" s="101">
        <v>1</v>
      </c>
      <c r="O43" s="316">
        <v>1</v>
      </c>
      <c r="P43" s="316">
        <v>1</v>
      </c>
      <c r="Q43" s="105">
        <v>1</v>
      </c>
    </row>
    <row r="44" spans="1:17" ht="15.75">
      <c r="A44" s="54"/>
      <c r="B44" s="4"/>
      <c r="C44" s="5"/>
      <c r="D44" s="5"/>
      <c r="E44" s="5"/>
      <c r="F44" s="5"/>
      <c r="G44" s="5"/>
      <c r="H44" s="5"/>
      <c r="I44" s="5"/>
      <c r="J44" s="5"/>
      <c r="K44" s="5"/>
      <c r="L44" s="5"/>
      <c r="M44" s="5"/>
      <c r="N44" s="5"/>
      <c r="O44" s="5"/>
      <c r="P44" s="5"/>
      <c r="Q44" s="6"/>
    </row>
    <row r="45" spans="1:17" ht="15.75">
      <c r="A45" s="54"/>
      <c r="B45" s="4"/>
      <c r="C45" s="12" t="s">
        <v>36</v>
      </c>
      <c r="D45" s="5"/>
      <c r="E45" s="5"/>
      <c r="F45" s="5"/>
      <c r="G45" s="5"/>
      <c r="H45" s="5"/>
      <c r="I45" s="5"/>
      <c r="J45" s="5"/>
      <c r="K45" s="5"/>
      <c r="L45" s="5"/>
      <c r="M45" s="5"/>
      <c r="N45" s="5"/>
      <c r="O45" s="5"/>
      <c r="P45" s="5"/>
      <c r="Q45" s="6"/>
    </row>
    <row r="46" spans="1:17" ht="15.75">
      <c r="A46" s="54"/>
      <c r="B46" s="21" t="s">
        <v>26</v>
      </c>
      <c r="C46" s="12"/>
      <c r="D46" s="5"/>
      <c r="E46" s="5"/>
      <c r="F46" s="5"/>
      <c r="G46" s="5"/>
      <c r="H46" s="5"/>
      <c r="I46" s="5"/>
      <c r="J46" s="5"/>
      <c r="K46" s="5"/>
      <c r="L46" s="5"/>
      <c r="M46" s="5"/>
      <c r="N46" s="5"/>
      <c r="O46" s="5"/>
      <c r="P46" s="5"/>
      <c r="Q46" s="6"/>
    </row>
    <row r="47" spans="1:17" ht="15.75">
      <c r="A47" s="54"/>
      <c r="B47" s="21"/>
      <c r="C47" s="12"/>
      <c r="D47" s="5"/>
      <c r="E47" s="5"/>
      <c r="F47" s="5"/>
      <c r="G47" s="5"/>
      <c r="H47" s="5"/>
      <c r="I47" s="5"/>
      <c r="J47" s="5"/>
      <c r="K47" s="5"/>
      <c r="L47" s="5"/>
      <c r="M47" s="5"/>
      <c r="N47" s="5"/>
      <c r="O47" s="5"/>
      <c r="P47" s="5"/>
      <c r="Q47" s="6"/>
    </row>
    <row r="48" spans="1:17" ht="15.75">
      <c r="A48" s="54"/>
      <c r="B48" s="4"/>
      <c r="C48" s="395" t="s">
        <v>116</v>
      </c>
      <c r="D48" s="426"/>
      <c r="E48" s="426"/>
      <c r="F48" s="426" t="s">
        <v>62</v>
      </c>
      <c r="G48" s="426"/>
      <c r="H48" s="426"/>
      <c r="I48" s="426" t="s">
        <v>117</v>
      </c>
      <c r="J48" s="426"/>
      <c r="K48" s="426"/>
      <c r="L48" s="426" t="s">
        <v>118</v>
      </c>
      <c r="M48" s="426"/>
      <c r="N48" s="426"/>
      <c r="O48" s="426" t="s">
        <v>188</v>
      </c>
      <c r="P48" s="426"/>
      <c r="Q48" s="426"/>
    </row>
    <row r="49" spans="1:17" ht="15.75">
      <c r="A49" s="54"/>
      <c r="B49" s="320" t="s">
        <v>8</v>
      </c>
      <c r="C49" s="317" t="s">
        <v>131</v>
      </c>
      <c r="D49" s="319" t="s">
        <v>64</v>
      </c>
      <c r="E49" s="318" t="s">
        <v>65</v>
      </c>
      <c r="F49" s="317" t="s">
        <v>131</v>
      </c>
      <c r="G49" s="319" t="s">
        <v>64</v>
      </c>
      <c r="H49" s="318" t="s">
        <v>65</v>
      </c>
      <c r="I49" s="317" t="s">
        <v>131</v>
      </c>
      <c r="J49" s="319" t="s">
        <v>64</v>
      </c>
      <c r="K49" s="318" t="s">
        <v>65</v>
      </c>
      <c r="L49" s="317" t="s">
        <v>131</v>
      </c>
      <c r="M49" s="319" t="s">
        <v>64</v>
      </c>
      <c r="N49" s="318" t="s">
        <v>65</v>
      </c>
      <c r="O49" s="317" t="s">
        <v>66</v>
      </c>
      <c r="P49" s="319" t="s">
        <v>192</v>
      </c>
      <c r="Q49" s="318" t="s">
        <v>187</v>
      </c>
    </row>
    <row r="50" spans="1:17" ht="15.75">
      <c r="A50" s="54"/>
      <c r="B50" s="59">
        <v>39269</v>
      </c>
      <c r="C50" s="302">
        <v>1</v>
      </c>
      <c r="D50" s="322">
        <v>1</v>
      </c>
      <c r="E50" s="322">
        <v>1</v>
      </c>
      <c r="F50" s="100">
        <v>1</v>
      </c>
      <c r="G50" s="109">
        <v>1</v>
      </c>
      <c r="H50" s="93">
        <v>1</v>
      </c>
      <c r="I50" s="322">
        <v>1</v>
      </c>
      <c r="J50" s="322">
        <v>1</v>
      </c>
      <c r="K50" s="322">
        <v>1</v>
      </c>
      <c r="L50" s="100">
        <v>1</v>
      </c>
      <c r="M50" s="109">
        <v>1</v>
      </c>
      <c r="N50" s="93">
        <v>1</v>
      </c>
      <c r="O50" s="322">
        <v>1</v>
      </c>
      <c r="P50" s="322">
        <v>1</v>
      </c>
      <c r="Q50" s="157">
        <v>1</v>
      </c>
    </row>
    <row r="51" spans="1:17" ht="15.75">
      <c r="A51" s="54"/>
      <c r="B51" s="14">
        <v>39276</v>
      </c>
      <c r="C51" s="103">
        <v>1</v>
      </c>
      <c r="D51" s="316">
        <v>1</v>
      </c>
      <c r="E51" s="316">
        <v>1</v>
      </c>
      <c r="F51" s="94">
        <v>1</v>
      </c>
      <c r="G51" s="316">
        <v>1</v>
      </c>
      <c r="H51" s="101">
        <v>1</v>
      </c>
      <c r="I51" s="316">
        <v>1</v>
      </c>
      <c r="J51" s="316">
        <v>1</v>
      </c>
      <c r="K51" s="316">
        <v>1</v>
      </c>
      <c r="L51" s="94">
        <v>1</v>
      </c>
      <c r="M51" s="316">
        <v>1</v>
      </c>
      <c r="N51" s="101">
        <v>1</v>
      </c>
      <c r="O51" s="316">
        <v>1</v>
      </c>
      <c r="P51" s="316">
        <v>1</v>
      </c>
      <c r="Q51" s="105">
        <v>1</v>
      </c>
    </row>
    <row r="52" spans="1:17" ht="15.75">
      <c r="A52" s="54"/>
      <c r="B52" s="14">
        <v>39283</v>
      </c>
      <c r="C52" s="103">
        <v>1</v>
      </c>
      <c r="D52" s="316">
        <v>1</v>
      </c>
      <c r="E52" s="316">
        <v>1</v>
      </c>
      <c r="F52" s="94">
        <v>1</v>
      </c>
      <c r="G52" s="316">
        <v>1</v>
      </c>
      <c r="H52" s="101">
        <v>1</v>
      </c>
      <c r="I52" s="316">
        <v>1</v>
      </c>
      <c r="J52" s="316">
        <v>1</v>
      </c>
      <c r="K52" s="316">
        <v>1</v>
      </c>
      <c r="L52" s="94">
        <v>1</v>
      </c>
      <c r="M52" s="316">
        <v>1</v>
      </c>
      <c r="N52" s="101">
        <v>1</v>
      </c>
      <c r="O52" s="316">
        <v>1</v>
      </c>
      <c r="P52" s="316">
        <v>1</v>
      </c>
      <c r="Q52" s="105">
        <v>1</v>
      </c>
    </row>
    <row r="53" spans="1:17" ht="15.75">
      <c r="A53" s="54"/>
      <c r="B53" s="14">
        <v>39290</v>
      </c>
      <c r="C53" s="103">
        <v>1</v>
      </c>
      <c r="D53" s="316">
        <v>1</v>
      </c>
      <c r="E53" s="316">
        <v>1</v>
      </c>
      <c r="F53" s="94">
        <v>1</v>
      </c>
      <c r="G53" s="316">
        <v>1</v>
      </c>
      <c r="H53" s="101">
        <v>1</v>
      </c>
      <c r="I53" s="316">
        <v>1</v>
      </c>
      <c r="J53" s="316">
        <v>1</v>
      </c>
      <c r="K53" s="316">
        <v>1</v>
      </c>
      <c r="L53" s="94">
        <v>1</v>
      </c>
      <c r="M53" s="316">
        <v>1</v>
      </c>
      <c r="N53" s="101">
        <v>1</v>
      </c>
      <c r="O53" s="316">
        <v>1</v>
      </c>
      <c r="P53" s="316">
        <v>1</v>
      </c>
      <c r="Q53" s="105">
        <v>1</v>
      </c>
    </row>
    <row r="54" spans="1:17" ht="15.75">
      <c r="A54" s="54"/>
      <c r="B54" s="14">
        <v>39297</v>
      </c>
      <c r="C54" s="103">
        <v>1</v>
      </c>
      <c r="D54" s="316">
        <v>1</v>
      </c>
      <c r="E54" s="316">
        <v>1</v>
      </c>
      <c r="F54" s="94">
        <v>1</v>
      </c>
      <c r="G54" s="316">
        <v>1</v>
      </c>
      <c r="H54" s="101">
        <v>1</v>
      </c>
      <c r="I54" s="316">
        <v>1</v>
      </c>
      <c r="J54" s="316">
        <v>1</v>
      </c>
      <c r="K54" s="316">
        <v>1</v>
      </c>
      <c r="L54" s="94">
        <v>1</v>
      </c>
      <c r="M54" s="316">
        <v>1</v>
      </c>
      <c r="N54" s="101">
        <v>1</v>
      </c>
      <c r="O54" s="316">
        <v>1</v>
      </c>
      <c r="P54" s="316">
        <v>1</v>
      </c>
      <c r="Q54" s="105">
        <v>1</v>
      </c>
    </row>
    <row r="55" spans="1:17" ht="15.75">
      <c r="A55" s="54"/>
      <c r="B55" s="14">
        <v>39304</v>
      </c>
      <c r="C55" s="103">
        <v>1</v>
      </c>
      <c r="D55" s="316">
        <v>1</v>
      </c>
      <c r="E55" s="316">
        <v>1</v>
      </c>
      <c r="F55" s="94">
        <v>1</v>
      </c>
      <c r="G55" s="316">
        <v>1</v>
      </c>
      <c r="H55" s="101">
        <v>1</v>
      </c>
      <c r="I55" s="316">
        <v>1</v>
      </c>
      <c r="J55" s="316">
        <v>1</v>
      </c>
      <c r="K55" s="316">
        <v>1</v>
      </c>
      <c r="L55" s="94">
        <v>1</v>
      </c>
      <c r="M55" s="316">
        <v>1</v>
      </c>
      <c r="N55" s="101">
        <v>1</v>
      </c>
      <c r="O55" s="316">
        <v>1</v>
      </c>
      <c r="P55" s="316">
        <v>1</v>
      </c>
      <c r="Q55" s="105">
        <v>1</v>
      </c>
    </row>
    <row r="56" spans="1:17" ht="15.75">
      <c r="A56" s="54"/>
      <c r="B56" s="14">
        <v>39311</v>
      </c>
      <c r="C56" s="103">
        <v>1</v>
      </c>
      <c r="D56" s="316">
        <v>1</v>
      </c>
      <c r="E56" s="316">
        <v>1</v>
      </c>
      <c r="F56" s="94">
        <v>1</v>
      </c>
      <c r="G56" s="316">
        <v>1</v>
      </c>
      <c r="H56" s="101">
        <v>1</v>
      </c>
      <c r="I56" s="316">
        <v>1</v>
      </c>
      <c r="J56" s="316">
        <v>1</v>
      </c>
      <c r="K56" s="316">
        <v>1</v>
      </c>
      <c r="L56" s="94">
        <v>1</v>
      </c>
      <c r="M56" s="316">
        <v>1</v>
      </c>
      <c r="N56" s="101">
        <v>1</v>
      </c>
      <c r="O56" s="316">
        <v>1</v>
      </c>
      <c r="P56" s="316">
        <v>1</v>
      </c>
      <c r="Q56" s="105">
        <v>1</v>
      </c>
    </row>
    <row r="57" spans="1:17" ht="15.75">
      <c r="A57" s="54"/>
      <c r="B57" s="14">
        <v>39318</v>
      </c>
      <c r="C57" s="103">
        <v>1</v>
      </c>
      <c r="D57" s="316">
        <v>1</v>
      </c>
      <c r="E57" s="316">
        <v>1</v>
      </c>
      <c r="F57" s="94">
        <v>1</v>
      </c>
      <c r="G57" s="316">
        <v>1</v>
      </c>
      <c r="H57" s="101">
        <v>1</v>
      </c>
      <c r="I57" s="316">
        <v>1</v>
      </c>
      <c r="J57" s="316">
        <v>1</v>
      </c>
      <c r="K57" s="316">
        <v>1</v>
      </c>
      <c r="L57" s="94">
        <v>1</v>
      </c>
      <c r="M57" s="316">
        <v>1</v>
      </c>
      <c r="N57" s="101">
        <v>1</v>
      </c>
      <c r="O57" s="316">
        <v>1</v>
      </c>
      <c r="P57" s="316">
        <v>1</v>
      </c>
      <c r="Q57" s="105">
        <v>1</v>
      </c>
    </row>
    <row r="58" spans="1:17" ht="15.75">
      <c r="A58" s="54"/>
      <c r="B58" s="15">
        <v>39325</v>
      </c>
      <c r="C58" s="103">
        <v>1</v>
      </c>
      <c r="D58" s="316">
        <v>1</v>
      </c>
      <c r="E58" s="316">
        <v>1</v>
      </c>
      <c r="F58" s="94">
        <v>1</v>
      </c>
      <c r="G58" s="316">
        <v>1</v>
      </c>
      <c r="H58" s="101">
        <v>1</v>
      </c>
      <c r="I58" s="316">
        <v>1</v>
      </c>
      <c r="J58" s="316">
        <v>1</v>
      </c>
      <c r="K58" s="316">
        <v>1</v>
      </c>
      <c r="L58" s="94">
        <v>1</v>
      </c>
      <c r="M58" s="316">
        <v>1</v>
      </c>
      <c r="N58" s="101">
        <v>1</v>
      </c>
      <c r="O58" s="316">
        <v>1</v>
      </c>
      <c r="P58" s="316">
        <v>1</v>
      </c>
      <c r="Q58" s="105">
        <v>1</v>
      </c>
    </row>
    <row r="59" spans="1:17" ht="15.75">
      <c r="A59" s="54"/>
      <c r="B59" s="14">
        <v>39514</v>
      </c>
      <c r="C59" s="119">
        <v>1</v>
      </c>
      <c r="D59" s="120">
        <v>1</v>
      </c>
      <c r="E59" s="120">
        <v>1</v>
      </c>
      <c r="F59" s="98">
        <v>1</v>
      </c>
      <c r="G59" s="120">
        <v>1</v>
      </c>
      <c r="H59" s="122">
        <v>1</v>
      </c>
      <c r="I59" s="120">
        <v>1</v>
      </c>
      <c r="J59" s="120">
        <v>1</v>
      </c>
      <c r="K59" s="120">
        <v>1</v>
      </c>
      <c r="L59" s="98">
        <v>1</v>
      </c>
      <c r="M59" s="120">
        <v>1</v>
      </c>
      <c r="N59" s="122">
        <v>1</v>
      </c>
      <c r="O59" s="120">
        <v>1</v>
      </c>
      <c r="P59" s="120">
        <v>1</v>
      </c>
      <c r="Q59" s="121">
        <v>1</v>
      </c>
    </row>
    <row r="60" spans="1:17" ht="15.75">
      <c r="A60" s="54"/>
      <c r="B60" s="14">
        <v>39521</v>
      </c>
      <c r="C60" s="103">
        <v>1</v>
      </c>
      <c r="D60" s="316">
        <v>1</v>
      </c>
      <c r="E60" s="316">
        <v>1</v>
      </c>
      <c r="F60" s="94">
        <v>1</v>
      </c>
      <c r="G60" s="316">
        <v>1</v>
      </c>
      <c r="H60" s="101">
        <v>1</v>
      </c>
      <c r="I60" s="316">
        <v>1</v>
      </c>
      <c r="J60" s="316">
        <v>1</v>
      </c>
      <c r="K60" s="316">
        <v>1</v>
      </c>
      <c r="L60" s="94">
        <v>1</v>
      </c>
      <c r="M60" s="316">
        <v>1</v>
      </c>
      <c r="N60" s="101">
        <v>1</v>
      </c>
      <c r="O60" s="316">
        <v>1</v>
      </c>
      <c r="P60" s="316">
        <v>1</v>
      </c>
      <c r="Q60" s="105">
        <v>1</v>
      </c>
    </row>
    <row r="61" spans="1:17" ht="15.75">
      <c r="A61" s="54"/>
      <c r="B61" s="14">
        <v>39528</v>
      </c>
      <c r="C61" s="103">
        <v>1</v>
      </c>
      <c r="D61" s="316">
        <v>1</v>
      </c>
      <c r="E61" s="316">
        <v>1</v>
      </c>
      <c r="F61" s="94">
        <v>1</v>
      </c>
      <c r="G61" s="316">
        <v>1</v>
      </c>
      <c r="H61" s="101">
        <v>1</v>
      </c>
      <c r="I61" s="316">
        <v>1</v>
      </c>
      <c r="J61" s="316">
        <v>1</v>
      </c>
      <c r="K61" s="316">
        <v>1</v>
      </c>
      <c r="L61" s="94">
        <v>1</v>
      </c>
      <c r="M61" s="316">
        <v>1</v>
      </c>
      <c r="N61" s="101">
        <v>1</v>
      </c>
      <c r="O61" s="316">
        <v>1</v>
      </c>
      <c r="P61" s="316">
        <v>1</v>
      </c>
      <c r="Q61" s="105">
        <v>1</v>
      </c>
    </row>
    <row r="62" spans="1:17" ht="15.75">
      <c r="A62" s="54"/>
      <c r="B62" s="15">
        <v>39538</v>
      </c>
      <c r="C62" s="107">
        <f>C35</f>
        <v>1</v>
      </c>
      <c r="D62" s="128">
        <f aca="true" t="shared" si="0" ref="D62:Q62">D35</f>
        <v>1</v>
      </c>
      <c r="E62" s="128">
        <f t="shared" si="0"/>
        <v>1</v>
      </c>
      <c r="F62" s="47">
        <f t="shared" si="0"/>
        <v>1</v>
      </c>
      <c r="G62" s="128">
        <f t="shared" si="0"/>
        <v>1</v>
      </c>
      <c r="H62" s="106">
        <f t="shared" si="0"/>
        <v>1</v>
      </c>
      <c r="I62" s="128">
        <f t="shared" si="0"/>
        <v>1</v>
      </c>
      <c r="J62" s="128">
        <f t="shared" si="0"/>
        <v>1</v>
      </c>
      <c r="K62" s="128">
        <f t="shared" si="0"/>
        <v>1</v>
      </c>
      <c r="L62" s="47">
        <f t="shared" si="0"/>
        <v>1</v>
      </c>
      <c r="M62" s="128">
        <f t="shared" si="0"/>
        <v>1</v>
      </c>
      <c r="N62" s="106">
        <f t="shared" si="0"/>
        <v>1</v>
      </c>
      <c r="O62" s="128">
        <f t="shared" si="0"/>
        <v>1</v>
      </c>
      <c r="P62" s="128">
        <f t="shared" si="0"/>
        <v>1</v>
      </c>
      <c r="Q62" s="108">
        <f t="shared" si="0"/>
        <v>1</v>
      </c>
    </row>
    <row r="63" spans="1:17" ht="15.75">
      <c r="A63" s="54"/>
      <c r="B63" s="16">
        <v>39691</v>
      </c>
      <c r="C63" s="103">
        <v>1</v>
      </c>
      <c r="D63" s="316">
        <v>1</v>
      </c>
      <c r="E63" s="316">
        <v>1</v>
      </c>
      <c r="F63" s="94">
        <v>1</v>
      </c>
      <c r="G63" s="316">
        <v>1</v>
      </c>
      <c r="H63" s="101">
        <v>1</v>
      </c>
      <c r="I63" s="316">
        <v>1</v>
      </c>
      <c r="J63" s="316">
        <v>1</v>
      </c>
      <c r="K63" s="316">
        <v>1</v>
      </c>
      <c r="L63" s="94">
        <v>1</v>
      </c>
      <c r="M63" s="316">
        <v>1</v>
      </c>
      <c r="N63" s="101">
        <v>1</v>
      </c>
      <c r="O63" s="316">
        <v>1</v>
      </c>
      <c r="P63" s="316">
        <v>1</v>
      </c>
      <c r="Q63" s="105">
        <v>1</v>
      </c>
    </row>
    <row r="64" spans="1:17" ht="15.75">
      <c r="A64" s="54"/>
      <c r="B64" s="14">
        <v>39696</v>
      </c>
      <c r="C64" s="103">
        <v>1</v>
      </c>
      <c r="D64" s="316">
        <v>1</v>
      </c>
      <c r="E64" s="316">
        <v>1</v>
      </c>
      <c r="F64" s="94">
        <v>1</v>
      </c>
      <c r="G64" s="316">
        <v>1</v>
      </c>
      <c r="H64" s="101">
        <v>1</v>
      </c>
      <c r="I64" s="316">
        <v>1</v>
      </c>
      <c r="J64" s="316">
        <v>1</v>
      </c>
      <c r="K64" s="316">
        <v>1</v>
      </c>
      <c r="L64" s="94">
        <v>1</v>
      </c>
      <c r="M64" s="316">
        <v>1</v>
      </c>
      <c r="N64" s="101">
        <v>1</v>
      </c>
      <c r="O64" s="316">
        <v>1</v>
      </c>
      <c r="P64" s="316">
        <v>1</v>
      </c>
      <c r="Q64" s="105">
        <v>1</v>
      </c>
    </row>
    <row r="65" spans="1:17" ht="15.75">
      <c r="A65" s="54"/>
      <c r="B65" s="14">
        <v>39703</v>
      </c>
      <c r="C65" s="103">
        <v>1</v>
      </c>
      <c r="D65" s="316">
        <v>1</v>
      </c>
      <c r="E65" s="316">
        <v>1</v>
      </c>
      <c r="F65" s="94">
        <v>1</v>
      </c>
      <c r="G65" s="316">
        <v>1</v>
      </c>
      <c r="H65" s="101">
        <v>1</v>
      </c>
      <c r="I65" s="316">
        <v>1</v>
      </c>
      <c r="J65" s="316">
        <v>1</v>
      </c>
      <c r="K65" s="316">
        <v>1</v>
      </c>
      <c r="L65" s="94">
        <v>1</v>
      </c>
      <c r="M65" s="316">
        <v>1</v>
      </c>
      <c r="N65" s="101">
        <v>1</v>
      </c>
      <c r="O65" s="316">
        <v>1</v>
      </c>
      <c r="P65" s="316">
        <v>1</v>
      </c>
      <c r="Q65" s="105">
        <v>1</v>
      </c>
    </row>
    <row r="66" spans="1:17" ht="15.75">
      <c r="A66" s="54"/>
      <c r="B66" s="14">
        <v>39710</v>
      </c>
      <c r="C66" s="103">
        <v>1</v>
      </c>
      <c r="D66" s="316">
        <v>1</v>
      </c>
      <c r="E66" s="316">
        <v>1</v>
      </c>
      <c r="F66" s="94">
        <v>1</v>
      </c>
      <c r="G66" s="316">
        <v>1</v>
      </c>
      <c r="H66" s="101">
        <v>1</v>
      </c>
      <c r="I66" s="316">
        <v>1</v>
      </c>
      <c r="J66" s="316">
        <v>1</v>
      </c>
      <c r="K66" s="316">
        <v>1</v>
      </c>
      <c r="L66" s="94">
        <v>1</v>
      </c>
      <c r="M66" s="316">
        <v>1</v>
      </c>
      <c r="N66" s="101">
        <v>1</v>
      </c>
      <c r="O66" s="316">
        <v>1</v>
      </c>
      <c r="P66" s="316">
        <v>1</v>
      </c>
      <c r="Q66" s="105">
        <v>1</v>
      </c>
    </row>
    <row r="67" spans="1:17" ht="15.75">
      <c r="A67" s="54"/>
      <c r="B67" s="17">
        <v>39717</v>
      </c>
      <c r="C67" s="114">
        <v>1</v>
      </c>
      <c r="D67" s="321">
        <v>1</v>
      </c>
      <c r="E67" s="321">
        <v>1</v>
      </c>
      <c r="F67" s="96">
        <v>1</v>
      </c>
      <c r="G67" s="321">
        <v>1</v>
      </c>
      <c r="H67" s="115">
        <v>1</v>
      </c>
      <c r="I67" s="321">
        <v>1</v>
      </c>
      <c r="J67" s="321">
        <v>1</v>
      </c>
      <c r="K67" s="321">
        <v>1</v>
      </c>
      <c r="L67" s="96">
        <v>1</v>
      </c>
      <c r="M67" s="321">
        <v>1</v>
      </c>
      <c r="N67" s="115">
        <v>1</v>
      </c>
      <c r="O67" s="321">
        <v>1</v>
      </c>
      <c r="P67" s="321">
        <v>1</v>
      </c>
      <c r="Q67" s="116">
        <v>1</v>
      </c>
    </row>
    <row r="68" spans="1:9" ht="15.75">
      <c r="A68" s="54"/>
      <c r="B68" s="5"/>
      <c r="C68" s="5"/>
      <c r="D68" s="5"/>
      <c r="E68" s="5"/>
      <c r="F68" s="5"/>
      <c r="G68" s="5"/>
      <c r="H68" s="5"/>
      <c r="I68" s="5"/>
    </row>
    <row r="69" spans="1:9" ht="15.75">
      <c r="A69" s="54"/>
      <c r="B69" s="5"/>
      <c r="C69" s="5"/>
      <c r="D69" s="5"/>
      <c r="E69" s="5"/>
      <c r="F69" s="5"/>
      <c r="G69" s="5"/>
      <c r="H69" s="5"/>
      <c r="I69" s="5"/>
    </row>
    <row r="70" spans="1:9" ht="15.75">
      <c r="A70" s="54"/>
      <c r="B70" s="5"/>
      <c r="C70" s="5"/>
      <c r="D70" s="5"/>
      <c r="E70" s="5"/>
      <c r="F70" s="5"/>
      <c r="G70" s="5"/>
      <c r="H70" s="5"/>
      <c r="I70" s="5"/>
    </row>
    <row r="71" spans="1:17" ht="15.75">
      <c r="A71" s="55">
        <v>2</v>
      </c>
      <c r="B71" s="8" t="s">
        <v>79</v>
      </c>
      <c r="C71" s="9"/>
      <c r="D71" s="9"/>
      <c r="E71" s="9"/>
      <c r="F71" s="9"/>
      <c r="G71" s="9"/>
      <c r="H71" s="9"/>
      <c r="I71" s="9"/>
      <c r="J71" s="9"/>
      <c r="K71" s="9"/>
      <c r="L71" s="9"/>
      <c r="M71" s="9"/>
      <c r="N71" s="9"/>
      <c r="O71" s="4"/>
      <c r="P71" s="5"/>
      <c r="Q71" s="5"/>
    </row>
    <row r="72" spans="1:17" ht="15.75">
      <c r="A72" s="54"/>
      <c r="B72" s="4"/>
      <c r="C72" s="5"/>
      <c r="D72" s="5"/>
      <c r="E72" s="5"/>
      <c r="F72" s="5"/>
      <c r="G72" s="5"/>
      <c r="H72" s="5"/>
      <c r="I72" s="5"/>
      <c r="J72" s="5"/>
      <c r="K72" s="5"/>
      <c r="L72" s="5"/>
      <c r="M72" s="5"/>
      <c r="N72" s="5"/>
      <c r="O72" s="4"/>
      <c r="P72" s="5"/>
      <c r="Q72" s="5"/>
    </row>
    <row r="73" spans="1:17" ht="15.75" customHeight="1">
      <c r="A73" s="54"/>
      <c r="B73" s="377" t="s">
        <v>194</v>
      </c>
      <c r="C73" s="378"/>
      <c r="D73" s="378"/>
      <c r="E73" s="378"/>
      <c r="F73" s="378"/>
      <c r="G73" s="378"/>
      <c r="H73" s="378"/>
      <c r="I73" s="378"/>
      <c r="J73" s="378"/>
      <c r="K73" s="378"/>
      <c r="L73" s="378"/>
      <c r="M73" s="378"/>
      <c r="N73" s="378"/>
      <c r="O73" s="197"/>
      <c r="P73" s="198"/>
      <c r="Q73" s="198"/>
    </row>
    <row r="74" spans="1:17" ht="15.75">
      <c r="A74" s="54"/>
      <c r="B74" s="377"/>
      <c r="C74" s="378"/>
      <c r="D74" s="378"/>
      <c r="E74" s="378"/>
      <c r="F74" s="378"/>
      <c r="G74" s="378"/>
      <c r="H74" s="378"/>
      <c r="I74" s="378"/>
      <c r="J74" s="378"/>
      <c r="K74" s="378"/>
      <c r="L74" s="378"/>
      <c r="M74" s="378"/>
      <c r="N74" s="378"/>
      <c r="O74" s="197"/>
      <c r="P74" s="198"/>
      <c r="Q74" s="198"/>
    </row>
    <row r="75" spans="1:17" ht="15.75">
      <c r="A75" s="54"/>
      <c r="B75" s="377"/>
      <c r="C75" s="378"/>
      <c r="D75" s="378"/>
      <c r="E75" s="378"/>
      <c r="F75" s="378"/>
      <c r="G75" s="378"/>
      <c r="H75" s="378"/>
      <c r="I75" s="378"/>
      <c r="J75" s="378"/>
      <c r="K75" s="378"/>
      <c r="L75" s="378"/>
      <c r="M75" s="378"/>
      <c r="N75" s="378"/>
      <c r="O75" s="197"/>
      <c r="P75" s="198"/>
      <c r="Q75" s="198"/>
    </row>
    <row r="76" spans="1:17" ht="15.75">
      <c r="A76" s="54"/>
      <c r="B76" s="377"/>
      <c r="C76" s="378"/>
      <c r="D76" s="378"/>
      <c r="E76" s="378"/>
      <c r="F76" s="378"/>
      <c r="G76" s="378"/>
      <c r="H76" s="378"/>
      <c r="I76" s="378"/>
      <c r="J76" s="378"/>
      <c r="K76" s="378"/>
      <c r="L76" s="378"/>
      <c r="M76" s="378"/>
      <c r="N76" s="378"/>
      <c r="O76" s="197"/>
      <c r="P76" s="198"/>
      <c r="Q76" s="198"/>
    </row>
    <row r="77" spans="1:17" ht="15.75">
      <c r="A77" s="54"/>
      <c r="B77" s="377"/>
      <c r="C77" s="378"/>
      <c r="D77" s="378"/>
      <c r="E77" s="378"/>
      <c r="F77" s="378"/>
      <c r="G77" s="378"/>
      <c r="H77" s="378"/>
      <c r="I77" s="378"/>
      <c r="J77" s="378"/>
      <c r="K77" s="378"/>
      <c r="L77" s="378"/>
      <c r="M77" s="378"/>
      <c r="N77" s="378"/>
      <c r="O77" s="197"/>
      <c r="P77" s="198"/>
      <c r="Q77" s="198"/>
    </row>
    <row r="78" spans="1:17" ht="15.75">
      <c r="A78" s="54"/>
      <c r="B78" s="197"/>
      <c r="C78" s="198"/>
      <c r="D78" s="198"/>
      <c r="E78" s="198"/>
      <c r="F78" s="198"/>
      <c r="G78" s="198"/>
      <c r="H78" s="198"/>
      <c r="I78" s="198"/>
      <c r="J78" s="198"/>
      <c r="K78" s="198"/>
      <c r="L78" s="198"/>
      <c r="M78" s="198"/>
      <c r="N78" s="198"/>
      <c r="O78" s="197"/>
      <c r="P78" s="198"/>
      <c r="Q78" s="198"/>
    </row>
    <row r="79" spans="1:17" ht="15.75">
      <c r="A79" s="54"/>
      <c r="B79" s="4"/>
      <c r="C79" s="12" t="s">
        <v>36</v>
      </c>
      <c r="D79" s="5"/>
      <c r="E79" s="5"/>
      <c r="F79" s="5"/>
      <c r="G79" s="5"/>
      <c r="H79" s="5"/>
      <c r="I79" s="5"/>
      <c r="J79" s="5"/>
      <c r="K79" s="5"/>
      <c r="L79" s="5"/>
      <c r="M79" s="5"/>
      <c r="N79" s="5"/>
      <c r="O79" s="4"/>
      <c r="P79" s="5"/>
      <c r="Q79" s="5"/>
    </row>
    <row r="80" spans="1:17" ht="15.75">
      <c r="A80" s="148"/>
      <c r="B80" s="149"/>
      <c r="C80" s="150"/>
      <c r="D80" s="151"/>
      <c r="E80" s="151"/>
      <c r="F80" s="151"/>
      <c r="G80" s="151"/>
      <c r="H80" s="151"/>
      <c r="I80" s="151"/>
      <c r="J80" s="151"/>
      <c r="K80" s="151"/>
      <c r="L80" s="151"/>
      <c r="M80" s="151"/>
      <c r="N80" s="5"/>
      <c r="O80" s="4"/>
      <c r="P80" s="5"/>
      <c r="Q80" s="5"/>
    </row>
    <row r="81" spans="1:17" ht="15.75">
      <c r="A81" s="148"/>
      <c r="B81" s="152" t="s">
        <v>175</v>
      </c>
      <c r="C81" s="150"/>
      <c r="D81" s="151"/>
      <c r="E81" s="151"/>
      <c r="F81" s="151"/>
      <c r="G81" s="151"/>
      <c r="H81" s="151"/>
      <c r="I81" s="151"/>
      <c r="J81" s="151"/>
      <c r="K81" s="151"/>
      <c r="L81" s="151"/>
      <c r="M81" s="151"/>
      <c r="N81" s="151"/>
      <c r="O81" s="4"/>
      <c r="P81" s="5"/>
      <c r="Q81" s="5"/>
    </row>
    <row r="82" spans="1:17" ht="15.75">
      <c r="A82" s="148"/>
      <c r="B82" s="149"/>
      <c r="C82" s="154"/>
      <c r="D82" s="154"/>
      <c r="E82" s="154"/>
      <c r="F82" s="154"/>
      <c r="G82" s="428" t="s">
        <v>80</v>
      </c>
      <c r="H82" s="428"/>
      <c r="I82" s="428"/>
      <c r="J82" s="428"/>
      <c r="K82" s="428"/>
      <c r="L82" s="428"/>
      <c r="M82" s="428"/>
      <c r="N82" s="428"/>
      <c r="O82" s="4"/>
      <c r="P82" s="5"/>
      <c r="Q82" s="5"/>
    </row>
    <row r="83" spans="1:17" ht="15.75">
      <c r="A83" s="148"/>
      <c r="B83" s="149"/>
      <c r="C83" s="428" t="s">
        <v>76</v>
      </c>
      <c r="D83" s="428"/>
      <c r="E83" s="428"/>
      <c r="F83" s="153"/>
      <c r="G83" s="430" t="s">
        <v>82</v>
      </c>
      <c r="H83" s="429"/>
      <c r="I83" s="428" t="s">
        <v>20</v>
      </c>
      <c r="J83" s="428"/>
      <c r="K83" s="429" t="s">
        <v>21</v>
      </c>
      <c r="L83" s="429"/>
      <c r="M83" s="429" t="s">
        <v>75</v>
      </c>
      <c r="N83" s="434"/>
      <c r="O83" s="4"/>
      <c r="P83" s="5"/>
      <c r="Q83" s="5"/>
    </row>
    <row r="84" spans="1:17" ht="15.75">
      <c r="A84" s="148"/>
      <c r="B84" s="123" t="s">
        <v>8</v>
      </c>
      <c r="C84" s="153" t="s">
        <v>77</v>
      </c>
      <c r="D84" s="153" t="s">
        <v>78</v>
      </c>
      <c r="E84" s="153" t="s">
        <v>29</v>
      </c>
      <c r="F84" s="153"/>
      <c r="G84" s="155" t="s">
        <v>81</v>
      </c>
      <c r="H84" s="153" t="s">
        <v>67</v>
      </c>
      <c r="I84" s="153" t="s">
        <v>81</v>
      </c>
      <c r="J84" s="153" t="s">
        <v>67</v>
      </c>
      <c r="K84" s="153" t="s">
        <v>81</v>
      </c>
      <c r="L84" s="156" t="s">
        <v>67</v>
      </c>
      <c r="M84" s="167" t="s">
        <v>81</v>
      </c>
      <c r="N84" s="200" t="s">
        <v>67</v>
      </c>
      <c r="O84" s="4"/>
      <c r="P84" s="5"/>
      <c r="Q84" s="5"/>
    </row>
    <row r="85" spans="1:17" ht="15.75">
      <c r="A85" s="148"/>
      <c r="B85" s="14">
        <v>39172</v>
      </c>
      <c r="C85" s="102">
        <v>1</v>
      </c>
      <c r="D85" s="109">
        <v>1</v>
      </c>
      <c r="E85" s="109">
        <v>1</v>
      </c>
      <c r="F85" s="159"/>
      <c r="G85" s="124">
        <v>1</v>
      </c>
      <c r="H85" s="124">
        <v>1</v>
      </c>
      <c r="I85" s="102">
        <v>1</v>
      </c>
      <c r="J85" s="104">
        <v>1</v>
      </c>
      <c r="K85" s="124">
        <v>1</v>
      </c>
      <c r="L85" s="157">
        <v>1</v>
      </c>
      <c r="M85" s="165">
        <v>1</v>
      </c>
      <c r="N85" s="204">
        <v>1</v>
      </c>
      <c r="O85" s="4"/>
      <c r="P85" s="5"/>
      <c r="Q85" s="5"/>
    </row>
    <row r="86" spans="1:17" ht="15.75">
      <c r="A86" s="148"/>
      <c r="B86" s="14">
        <v>39263</v>
      </c>
      <c r="C86" s="103">
        <v>1</v>
      </c>
      <c r="D86" s="125">
        <v>1</v>
      </c>
      <c r="E86" s="125">
        <v>1</v>
      </c>
      <c r="F86" s="129"/>
      <c r="G86" s="125">
        <v>1</v>
      </c>
      <c r="H86" s="125">
        <v>1</v>
      </c>
      <c r="I86" s="103">
        <v>1</v>
      </c>
      <c r="J86" s="105">
        <v>1</v>
      </c>
      <c r="K86" s="125">
        <v>1</v>
      </c>
      <c r="L86" s="105">
        <v>1</v>
      </c>
      <c r="M86" s="166">
        <v>1</v>
      </c>
      <c r="N86" s="199">
        <v>1</v>
      </c>
      <c r="O86" s="4"/>
      <c r="P86" s="5"/>
      <c r="Q86" s="5"/>
    </row>
    <row r="87" spans="1:17" ht="15.75">
      <c r="A87" s="54"/>
      <c r="B87" s="14">
        <v>39355</v>
      </c>
      <c r="C87" s="103">
        <v>1</v>
      </c>
      <c r="D87" s="125">
        <v>1</v>
      </c>
      <c r="E87" s="125">
        <v>1</v>
      </c>
      <c r="F87" s="6"/>
      <c r="G87" s="125">
        <v>1</v>
      </c>
      <c r="H87" s="125">
        <v>1</v>
      </c>
      <c r="I87" s="103">
        <v>1</v>
      </c>
      <c r="J87" s="105">
        <v>1</v>
      </c>
      <c r="K87" s="125">
        <v>1</v>
      </c>
      <c r="L87" s="105">
        <v>1</v>
      </c>
      <c r="M87" s="166">
        <v>1</v>
      </c>
      <c r="N87" s="199">
        <v>1</v>
      </c>
      <c r="O87" s="4"/>
      <c r="P87" s="5"/>
      <c r="Q87" s="5"/>
    </row>
    <row r="88" spans="1:17" ht="15.75">
      <c r="A88" s="54"/>
      <c r="B88" s="14">
        <v>39447</v>
      </c>
      <c r="C88" s="103">
        <v>1</v>
      </c>
      <c r="D88" s="125">
        <v>1</v>
      </c>
      <c r="E88" s="125">
        <v>1</v>
      </c>
      <c r="F88" s="6"/>
      <c r="G88" s="125">
        <v>1</v>
      </c>
      <c r="H88" s="125">
        <v>1</v>
      </c>
      <c r="I88" s="103">
        <v>1</v>
      </c>
      <c r="J88" s="105">
        <v>1</v>
      </c>
      <c r="K88" s="125">
        <v>1</v>
      </c>
      <c r="L88" s="105">
        <v>1</v>
      </c>
      <c r="M88" s="166">
        <v>1</v>
      </c>
      <c r="N88" s="199">
        <v>1</v>
      </c>
      <c r="O88" s="4"/>
      <c r="P88" s="5"/>
      <c r="Q88" s="5"/>
    </row>
    <row r="89" spans="1:17" ht="15.75">
      <c r="A89" s="54"/>
      <c r="B89" s="14">
        <v>39538</v>
      </c>
      <c r="C89" s="103">
        <v>1</v>
      </c>
      <c r="D89" s="125">
        <v>1</v>
      </c>
      <c r="E89" s="125">
        <v>1</v>
      </c>
      <c r="F89" s="6"/>
      <c r="G89" s="125">
        <v>1</v>
      </c>
      <c r="H89" s="125">
        <v>1</v>
      </c>
      <c r="I89" s="103">
        <v>1</v>
      </c>
      <c r="J89" s="105">
        <v>1</v>
      </c>
      <c r="K89" s="125">
        <v>1</v>
      </c>
      <c r="L89" s="105">
        <v>1</v>
      </c>
      <c r="M89" s="166">
        <v>1</v>
      </c>
      <c r="N89" s="199">
        <v>1</v>
      </c>
      <c r="O89" s="4"/>
      <c r="P89" s="5"/>
      <c r="Q89" s="5"/>
    </row>
    <row r="90" spans="1:17" ht="15.75">
      <c r="A90" s="54"/>
      <c r="B90" s="14">
        <v>39629</v>
      </c>
      <c r="C90" s="103">
        <v>1</v>
      </c>
      <c r="D90" s="125">
        <v>1</v>
      </c>
      <c r="E90" s="125">
        <v>1</v>
      </c>
      <c r="F90" s="6"/>
      <c r="G90" s="125">
        <v>1</v>
      </c>
      <c r="H90" s="125">
        <v>1</v>
      </c>
      <c r="I90" s="103">
        <v>1</v>
      </c>
      <c r="J90" s="105">
        <v>1</v>
      </c>
      <c r="K90" s="125">
        <v>1</v>
      </c>
      <c r="L90" s="105">
        <v>1</v>
      </c>
      <c r="M90" s="166">
        <v>1</v>
      </c>
      <c r="N90" s="199">
        <v>1</v>
      </c>
      <c r="O90" s="4"/>
      <c r="P90" s="5"/>
      <c r="Q90" s="5"/>
    </row>
    <row r="91" spans="1:17" ht="15.75">
      <c r="A91" s="54"/>
      <c r="B91" s="14">
        <v>39721</v>
      </c>
      <c r="C91" s="103">
        <v>1</v>
      </c>
      <c r="D91" s="125">
        <v>1</v>
      </c>
      <c r="E91" s="125">
        <v>1</v>
      </c>
      <c r="F91" s="6"/>
      <c r="G91" s="125">
        <v>1</v>
      </c>
      <c r="H91" s="125">
        <v>1</v>
      </c>
      <c r="I91" s="103">
        <v>1</v>
      </c>
      <c r="J91" s="105">
        <v>1</v>
      </c>
      <c r="K91" s="125">
        <v>1</v>
      </c>
      <c r="L91" s="105">
        <v>1</v>
      </c>
      <c r="M91" s="166">
        <v>1</v>
      </c>
      <c r="N91" s="199">
        <v>1</v>
      </c>
      <c r="O91" s="4"/>
      <c r="P91" s="5"/>
      <c r="Q91" s="5"/>
    </row>
    <row r="92" spans="1:17" ht="15.75">
      <c r="A92" s="54"/>
      <c r="B92" s="14">
        <v>39813</v>
      </c>
      <c r="C92" s="103">
        <v>1</v>
      </c>
      <c r="D92" s="125">
        <v>1</v>
      </c>
      <c r="E92" s="125">
        <v>1</v>
      </c>
      <c r="F92" s="6"/>
      <c r="G92" s="125">
        <v>1</v>
      </c>
      <c r="H92" s="125">
        <v>1</v>
      </c>
      <c r="I92" s="103">
        <v>1</v>
      </c>
      <c r="J92" s="105">
        <v>1</v>
      </c>
      <c r="K92" s="125">
        <v>1</v>
      </c>
      <c r="L92" s="105">
        <v>1</v>
      </c>
      <c r="M92" s="166">
        <v>1</v>
      </c>
      <c r="N92" s="199">
        <v>1</v>
      </c>
      <c r="O92" s="4"/>
      <c r="P92" s="5"/>
      <c r="Q92" s="5"/>
    </row>
    <row r="93" spans="1:17" ht="15.75">
      <c r="A93" s="54"/>
      <c r="B93" s="14">
        <v>39903</v>
      </c>
      <c r="C93" s="103">
        <v>1</v>
      </c>
      <c r="D93" s="125">
        <v>1</v>
      </c>
      <c r="E93" s="125">
        <v>1</v>
      </c>
      <c r="F93" s="6"/>
      <c r="G93" s="125">
        <v>1</v>
      </c>
      <c r="H93" s="125">
        <v>1</v>
      </c>
      <c r="I93" s="103">
        <v>1</v>
      </c>
      <c r="J93" s="105">
        <v>1</v>
      </c>
      <c r="K93" s="125">
        <v>1</v>
      </c>
      <c r="L93" s="105">
        <v>1</v>
      </c>
      <c r="M93" s="166">
        <v>1</v>
      </c>
      <c r="N93" s="199">
        <v>1</v>
      </c>
      <c r="O93" s="4"/>
      <c r="P93" s="5"/>
      <c r="Q93" s="5"/>
    </row>
    <row r="94" spans="1:17" ht="15.75">
      <c r="A94" s="54"/>
      <c r="B94" s="14">
        <v>39994</v>
      </c>
      <c r="C94" s="103">
        <v>1</v>
      </c>
      <c r="D94" s="125">
        <v>1</v>
      </c>
      <c r="E94" s="125">
        <v>1</v>
      </c>
      <c r="F94" s="6"/>
      <c r="G94" s="125">
        <v>1</v>
      </c>
      <c r="H94" s="125">
        <v>1</v>
      </c>
      <c r="I94" s="103">
        <v>1</v>
      </c>
      <c r="J94" s="105">
        <v>1</v>
      </c>
      <c r="K94" s="125">
        <v>1</v>
      </c>
      <c r="L94" s="105">
        <v>1</v>
      </c>
      <c r="M94" s="166">
        <v>1</v>
      </c>
      <c r="N94" s="199">
        <v>1</v>
      </c>
      <c r="O94" s="4"/>
      <c r="P94" s="5"/>
      <c r="Q94" s="5"/>
    </row>
    <row r="95" spans="1:17" ht="15.75">
      <c r="A95" s="54"/>
      <c r="B95" s="14">
        <v>40086</v>
      </c>
      <c r="C95" s="103">
        <v>1</v>
      </c>
      <c r="D95" s="125">
        <v>1</v>
      </c>
      <c r="E95" s="125">
        <v>1</v>
      </c>
      <c r="F95" s="6"/>
      <c r="G95" s="125">
        <v>1</v>
      </c>
      <c r="H95" s="125">
        <v>1</v>
      </c>
      <c r="I95" s="103">
        <v>1</v>
      </c>
      <c r="J95" s="105">
        <v>1</v>
      </c>
      <c r="K95" s="125">
        <v>1</v>
      </c>
      <c r="L95" s="105">
        <v>1</v>
      </c>
      <c r="M95" s="166">
        <v>1</v>
      </c>
      <c r="N95" s="199">
        <v>1</v>
      </c>
      <c r="O95" s="4"/>
      <c r="P95" s="5"/>
      <c r="Q95" s="5"/>
    </row>
    <row r="96" spans="1:17" ht="15.75">
      <c r="A96" s="54"/>
      <c r="B96" s="14">
        <v>40178</v>
      </c>
      <c r="C96" s="103">
        <v>1</v>
      </c>
      <c r="D96" s="125">
        <v>1</v>
      </c>
      <c r="E96" s="125">
        <v>1</v>
      </c>
      <c r="F96" s="6"/>
      <c r="G96" s="125">
        <v>1</v>
      </c>
      <c r="H96" s="125">
        <v>1</v>
      </c>
      <c r="I96" s="103">
        <v>1</v>
      </c>
      <c r="J96" s="105">
        <v>1</v>
      </c>
      <c r="K96" s="125">
        <v>1</v>
      </c>
      <c r="L96" s="105">
        <v>1</v>
      </c>
      <c r="M96" s="166">
        <v>1</v>
      </c>
      <c r="N96" s="199">
        <v>1</v>
      </c>
      <c r="O96" s="4"/>
      <c r="P96" s="5"/>
      <c r="Q96" s="5"/>
    </row>
    <row r="97" spans="1:17" ht="15.75">
      <c r="A97" s="54"/>
      <c r="B97" s="14">
        <v>40268</v>
      </c>
      <c r="C97" s="103">
        <v>1</v>
      </c>
      <c r="D97" s="125">
        <v>1</v>
      </c>
      <c r="E97" s="125">
        <v>1</v>
      </c>
      <c r="F97" s="6"/>
      <c r="G97" s="125">
        <v>1</v>
      </c>
      <c r="H97" s="125">
        <v>1</v>
      </c>
      <c r="I97" s="103">
        <v>1</v>
      </c>
      <c r="J97" s="105">
        <v>1</v>
      </c>
      <c r="K97" s="125">
        <v>1</v>
      </c>
      <c r="L97" s="105">
        <v>1</v>
      </c>
      <c r="M97" s="166">
        <v>1</v>
      </c>
      <c r="N97" s="199">
        <v>1</v>
      </c>
      <c r="O97" s="4"/>
      <c r="P97" s="5"/>
      <c r="Q97" s="5"/>
    </row>
    <row r="98" spans="1:17" ht="15.75">
      <c r="A98" s="54"/>
      <c r="B98" s="14"/>
      <c r="C98" s="5"/>
      <c r="D98" s="5"/>
      <c r="E98" s="5"/>
      <c r="F98" s="5"/>
      <c r="G98" s="5"/>
      <c r="H98" s="5"/>
      <c r="I98" s="5"/>
      <c r="J98" s="5"/>
      <c r="K98" s="5"/>
      <c r="L98" s="5"/>
      <c r="M98" s="5"/>
      <c r="N98" s="5"/>
      <c r="O98" s="4"/>
      <c r="P98" s="5"/>
      <c r="Q98" s="5"/>
    </row>
    <row r="99" spans="1:17" ht="15.75">
      <c r="A99" s="54"/>
      <c r="B99" s="4"/>
      <c r="C99" s="12" t="s">
        <v>36</v>
      </c>
      <c r="D99" s="5"/>
      <c r="E99" s="5"/>
      <c r="F99" s="5"/>
      <c r="G99" s="5"/>
      <c r="H99" s="5"/>
      <c r="I99" s="5"/>
      <c r="J99" s="5"/>
      <c r="K99" s="5"/>
      <c r="L99" s="5"/>
      <c r="M99" s="5"/>
      <c r="N99" s="5"/>
      <c r="O99" s="4"/>
      <c r="P99" s="5"/>
      <c r="Q99" s="5"/>
    </row>
    <row r="100" spans="1:17" ht="15.75">
      <c r="A100" s="54"/>
      <c r="B100" s="21" t="s">
        <v>26</v>
      </c>
      <c r="C100" s="12"/>
      <c r="D100" s="5"/>
      <c r="E100" s="5"/>
      <c r="F100" s="5"/>
      <c r="G100" s="5"/>
      <c r="H100" s="5"/>
      <c r="I100" s="5"/>
      <c r="J100" s="5"/>
      <c r="K100" s="5"/>
      <c r="L100" s="5"/>
      <c r="M100" s="5"/>
      <c r="N100" s="5"/>
      <c r="O100" s="4"/>
      <c r="P100" s="5"/>
      <c r="Q100" s="5"/>
    </row>
    <row r="101" spans="1:17" ht="15.75">
      <c r="A101" s="54"/>
      <c r="B101" s="21"/>
      <c r="C101" s="154"/>
      <c r="D101" s="154"/>
      <c r="E101" s="154"/>
      <c r="F101" s="154"/>
      <c r="G101" s="428" t="s">
        <v>80</v>
      </c>
      <c r="H101" s="428"/>
      <c r="I101" s="428"/>
      <c r="J101" s="428"/>
      <c r="K101" s="428"/>
      <c r="L101" s="428"/>
      <c r="M101" s="428"/>
      <c r="N101" s="428"/>
      <c r="O101" s="4"/>
      <c r="P101" s="5"/>
      <c r="Q101" s="5"/>
    </row>
    <row r="102" spans="1:17" ht="15.75">
      <c r="A102" s="54"/>
      <c r="B102" s="21"/>
      <c r="C102" s="428" t="s">
        <v>76</v>
      </c>
      <c r="D102" s="428"/>
      <c r="E102" s="428"/>
      <c r="F102" s="153"/>
      <c r="G102" s="430" t="s">
        <v>82</v>
      </c>
      <c r="H102" s="429"/>
      <c r="I102" s="428" t="s">
        <v>20</v>
      </c>
      <c r="J102" s="428"/>
      <c r="K102" s="429" t="s">
        <v>21</v>
      </c>
      <c r="L102" s="429"/>
      <c r="M102" s="429" t="s">
        <v>75</v>
      </c>
      <c r="N102" s="429"/>
      <c r="O102" s="4"/>
      <c r="P102" s="5"/>
      <c r="Q102" s="5"/>
    </row>
    <row r="103" spans="1:17" ht="15.75">
      <c r="A103" s="54"/>
      <c r="B103" s="21"/>
      <c r="C103" s="153" t="s">
        <v>77</v>
      </c>
      <c r="D103" s="153" t="s">
        <v>78</v>
      </c>
      <c r="E103" s="153" t="s">
        <v>29</v>
      </c>
      <c r="F103" s="153"/>
      <c r="G103" s="155" t="s">
        <v>81</v>
      </c>
      <c r="H103" s="153" t="s">
        <v>67</v>
      </c>
      <c r="I103" s="153" t="s">
        <v>81</v>
      </c>
      <c r="J103" s="153" t="s">
        <v>67</v>
      </c>
      <c r="K103" s="167" t="s">
        <v>81</v>
      </c>
      <c r="L103" s="167" t="s">
        <v>67</v>
      </c>
      <c r="M103" s="167" t="s">
        <v>81</v>
      </c>
      <c r="N103" s="200" t="s">
        <v>67</v>
      </c>
      <c r="O103" s="4"/>
      <c r="P103" s="5"/>
      <c r="Q103" s="5"/>
    </row>
    <row r="104" spans="1:17" ht="15.75">
      <c r="A104" s="54"/>
      <c r="B104" s="59">
        <v>39269</v>
      </c>
      <c r="C104" s="102">
        <v>1</v>
      </c>
      <c r="D104" s="109">
        <v>1</v>
      </c>
      <c r="E104" s="109">
        <v>1</v>
      </c>
      <c r="F104" s="159"/>
      <c r="G104" s="124">
        <v>1</v>
      </c>
      <c r="H104" s="124">
        <v>1</v>
      </c>
      <c r="I104" s="102">
        <v>1</v>
      </c>
      <c r="J104" s="104">
        <v>1</v>
      </c>
      <c r="K104" s="102">
        <v>1</v>
      </c>
      <c r="L104" s="157">
        <v>1</v>
      </c>
      <c r="M104" s="102">
        <v>1</v>
      </c>
      <c r="N104" s="204">
        <v>1</v>
      </c>
      <c r="O104" s="4"/>
      <c r="P104" s="5"/>
      <c r="Q104" s="5"/>
    </row>
    <row r="105" spans="1:17" ht="15.75">
      <c r="A105" s="54"/>
      <c r="B105" s="14">
        <v>39276</v>
      </c>
      <c r="C105" s="103">
        <v>1</v>
      </c>
      <c r="D105" s="125">
        <v>1</v>
      </c>
      <c r="E105" s="125">
        <v>1</v>
      </c>
      <c r="F105" s="129"/>
      <c r="G105" s="125">
        <v>1</v>
      </c>
      <c r="H105" s="125">
        <v>1</v>
      </c>
      <c r="I105" s="103">
        <v>1</v>
      </c>
      <c r="J105" s="105">
        <v>1</v>
      </c>
      <c r="K105" s="103">
        <v>1</v>
      </c>
      <c r="L105" s="105">
        <v>1</v>
      </c>
      <c r="M105" s="103">
        <v>1</v>
      </c>
      <c r="N105" s="199">
        <v>1</v>
      </c>
      <c r="O105" s="4"/>
      <c r="P105" s="5"/>
      <c r="Q105" s="5"/>
    </row>
    <row r="106" spans="1:17" ht="15.75">
      <c r="A106" s="54"/>
      <c r="B106" s="14">
        <v>39283</v>
      </c>
      <c r="C106" s="103">
        <v>1</v>
      </c>
      <c r="D106" s="125">
        <v>1</v>
      </c>
      <c r="E106" s="125">
        <v>1</v>
      </c>
      <c r="F106" s="129"/>
      <c r="G106" s="125">
        <v>1</v>
      </c>
      <c r="H106" s="125">
        <v>1</v>
      </c>
      <c r="I106" s="103">
        <v>1</v>
      </c>
      <c r="J106" s="105">
        <v>1</v>
      </c>
      <c r="K106" s="103">
        <v>1</v>
      </c>
      <c r="L106" s="105">
        <v>1</v>
      </c>
      <c r="M106" s="103">
        <v>1</v>
      </c>
      <c r="N106" s="199">
        <v>1</v>
      </c>
      <c r="O106" s="4"/>
      <c r="P106" s="5"/>
      <c r="Q106" s="5"/>
    </row>
    <row r="107" spans="1:17" ht="15.75">
      <c r="A107" s="54"/>
      <c r="B107" s="14">
        <v>39290</v>
      </c>
      <c r="C107" s="103">
        <v>1</v>
      </c>
      <c r="D107" s="125">
        <v>1</v>
      </c>
      <c r="E107" s="125">
        <v>1</v>
      </c>
      <c r="F107" s="129"/>
      <c r="G107" s="125">
        <v>1</v>
      </c>
      <c r="H107" s="125">
        <v>1</v>
      </c>
      <c r="I107" s="103">
        <v>1</v>
      </c>
      <c r="J107" s="105">
        <v>1</v>
      </c>
      <c r="K107" s="103">
        <v>1</v>
      </c>
      <c r="L107" s="105">
        <v>1</v>
      </c>
      <c r="M107" s="103">
        <v>1</v>
      </c>
      <c r="N107" s="199">
        <v>1</v>
      </c>
      <c r="O107" s="4"/>
      <c r="P107" s="5"/>
      <c r="Q107" s="5"/>
    </row>
    <row r="108" spans="1:17" ht="15.75">
      <c r="A108" s="54"/>
      <c r="B108" s="14">
        <v>39297</v>
      </c>
      <c r="C108" s="103">
        <v>1</v>
      </c>
      <c r="D108" s="125">
        <v>1</v>
      </c>
      <c r="E108" s="125">
        <v>1</v>
      </c>
      <c r="F108" s="129"/>
      <c r="G108" s="125">
        <v>1</v>
      </c>
      <c r="H108" s="125">
        <v>1</v>
      </c>
      <c r="I108" s="103">
        <v>1</v>
      </c>
      <c r="J108" s="105">
        <v>1</v>
      </c>
      <c r="K108" s="103">
        <v>1</v>
      </c>
      <c r="L108" s="105">
        <v>1</v>
      </c>
      <c r="M108" s="103">
        <v>1</v>
      </c>
      <c r="N108" s="199">
        <v>1</v>
      </c>
      <c r="O108" s="4"/>
      <c r="P108" s="5"/>
      <c r="Q108" s="5"/>
    </row>
    <row r="109" spans="1:17" ht="15.75">
      <c r="A109" s="54"/>
      <c r="B109" s="14">
        <v>39304</v>
      </c>
      <c r="C109" s="103">
        <v>1</v>
      </c>
      <c r="D109" s="125">
        <v>1</v>
      </c>
      <c r="E109" s="125">
        <v>1</v>
      </c>
      <c r="F109" s="129"/>
      <c r="G109" s="125">
        <v>1</v>
      </c>
      <c r="H109" s="125">
        <v>1</v>
      </c>
      <c r="I109" s="103">
        <v>1</v>
      </c>
      <c r="J109" s="105">
        <v>1</v>
      </c>
      <c r="K109" s="103">
        <v>1</v>
      </c>
      <c r="L109" s="105">
        <v>1</v>
      </c>
      <c r="M109" s="103">
        <v>1</v>
      </c>
      <c r="N109" s="199">
        <v>1</v>
      </c>
      <c r="O109" s="4"/>
      <c r="P109" s="5"/>
      <c r="Q109" s="5"/>
    </row>
    <row r="110" spans="1:17" ht="15.75">
      <c r="A110" s="54"/>
      <c r="B110" s="14">
        <v>39311</v>
      </c>
      <c r="C110" s="103">
        <v>1</v>
      </c>
      <c r="D110" s="125">
        <v>1</v>
      </c>
      <c r="E110" s="125">
        <v>1</v>
      </c>
      <c r="F110" s="129"/>
      <c r="G110" s="125">
        <v>1</v>
      </c>
      <c r="H110" s="125">
        <v>1</v>
      </c>
      <c r="I110" s="103">
        <v>1</v>
      </c>
      <c r="J110" s="105">
        <v>1</v>
      </c>
      <c r="K110" s="103">
        <v>1</v>
      </c>
      <c r="L110" s="105">
        <v>1</v>
      </c>
      <c r="M110" s="103">
        <v>1</v>
      </c>
      <c r="N110" s="199">
        <v>1</v>
      </c>
      <c r="O110" s="4"/>
      <c r="P110" s="5"/>
      <c r="Q110" s="5"/>
    </row>
    <row r="111" spans="1:17" ht="15.75">
      <c r="A111" s="54"/>
      <c r="B111" s="14">
        <v>39318</v>
      </c>
      <c r="C111" s="103">
        <v>1</v>
      </c>
      <c r="D111" s="125">
        <v>1</v>
      </c>
      <c r="E111" s="125">
        <v>1</v>
      </c>
      <c r="F111" s="6"/>
      <c r="G111" s="125">
        <v>1</v>
      </c>
      <c r="H111" s="125">
        <v>1</v>
      </c>
      <c r="I111" s="103">
        <v>1</v>
      </c>
      <c r="J111" s="105">
        <v>1</v>
      </c>
      <c r="K111" s="103">
        <v>1</v>
      </c>
      <c r="L111" s="105">
        <v>1</v>
      </c>
      <c r="M111" s="103">
        <v>1</v>
      </c>
      <c r="N111" s="199">
        <v>1</v>
      </c>
      <c r="O111" s="4"/>
      <c r="P111" s="5"/>
      <c r="Q111" s="5"/>
    </row>
    <row r="112" spans="1:17" ht="15.75">
      <c r="A112" s="54"/>
      <c r="B112" s="15">
        <v>39325</v>
      </c>
      <c r="C112" s="103">
        <v>1</v>
      </c>
      <c r="D112" s="283">
        <v>1</v>
      </c>
      <c r="E112" s="283">
        <v>1</v>
      </c>
      <c r="F112" s="6"/>
      <c r="G112" s="283">
        <v>1</v>
      </c>
      <c r="H112" s="283">
        <v>1</v>
      </c>
      <c r="I112" s="103">
        <v>1</v>
      </c>
      <c r="J112" s="105">
        <v>1</v>
      </c>
      <c r="K112" s="103">
        <v>1</v>
      </c>
      <c r="L112" s="105">
        <v>1</v>
      </c>
      <c r="M112" s="103">
        <v>1</v>
      </c>
      <c r="N112" s="283">
        <v>1</v>
      </c>
      <c r="O112" s="4"/>
      <c r="P112" s="5"/>
      <c r="Q112" s="5"/>
    </row>
    <row r="113" spans="1:17" ht="15.75">
      <c r="A113" s="54"/>
      <c r="B113" s="14">
        <v>39514</v>
      </c>
      <c r="C113" s="119">
        <v>1</v>
      </c>
      <c r="D113" s="120">
        <v>1</v>
      </c>
      <c r="E113" s="120">
        <v>1</v>
      </c>
      <c r="F113" s="158"/>
      <c r="G113" s="120">
        <v>1</v>
      </c>
      <c r="H113" s="120">
        <v>1</v>
      </c>
      <c r="I113" s="119">
        <v>1</v>
      </c>
      <c r="J113" s="121">
        <v>1</v>
      </c>
      <c r="K113" s="119">
        <v>1</v>
      </c>
      <c r="L113" s="121">
        <v>1</v>
      </c>
      <c r="M113" s="119">
        <v>1</v>
      </c>
      <c r="N113" s="120">
        <v>1</v>
      </c>
      <c r="O113" s="4"/>
      <c r="P113" s="5"/>
      <c r="Q113" s="5"/>
    </row>
    <row r="114" spans="1:17" ht="15.75">
      <c r="A114" s="54"/>
      <c r="B114" s="14">
        <v>39521</v>
      </c>
      <c r="C114" s="103">
        <v>1</v>
      </c>
      <c r="D114" s="125">
        <v>1</v>
      </c>
      <c r="E114" s="125">
        <v>1</v>
      </c>
      <c r="F114" s="6"/>
      <c r="G114" s="125">
        <v>1</v>
      </c>
      <c r="H114" s="125">
        <v>1</v>
      </c>
      <c r="I114" s="103">
        <v>1</v>
      </c>
      <c r="J114" s="105">
        <v>1</v>
      </c>
      <c r="K114" s="103">
        <v>1</v>
      </c>
      <c r="L114" s="105">
        <v>1</v>
      </c>
      <c r="M114" s="103">
        <v>1</v>
      </c>
      <c r="N114" s="199">
        <v>1</v>
      </c>
      <c r="O114" s="4"/>
      <c r="P114" s="5"/>
      <c r="Q114" s="5"/>
    </row>
    <row r="115" spans="1:17" ht="15.75">
      <c r="A115" s="54"/>
      <c r="B115" s="14">
        <v>39528</v>
      </c>
      <c r="C115" s="103">
        <v>1</v>
      </c>
      <c r="D115" s="125">
        <v>1</v>
      </c>
      <c r="E115" s="125">
        <v>1</v>
      </c>
      <c r="F115" s="6"/>
      <c r="G115" s="125">
        <v>1</v>
      </c>
      <c r="H115" s="125">
        <v>1</v>
      </c>
      <c r="I115" s="103">
        <v>1</v>
      </c>
      <c r="J115" s="105">
        <v>1</v>
      </c>
      <c r="K115" s="103">
        <v>1</v>
      </c>
      <c r="L115" s="105">
        <v>1</v>
      </c>
      <c r="M115" s="103">
        <v>1</v>
      </c>
      <c r="N115" s="199">
        <v>1</v>
      </c>
      <c r="O115" s="4"/>
      <c r="P115" s="5"/>
      <c r="Q115" s="5"/>
    </row>
    <row r="116" spans="1:17" ht="15.75">
      <c r="A116" s="54"/>
      <c r="B116" s="15">
        <v>39538</v>
      </c>
      <c r="C116" s="107">
        <f>C89</f>
        <v>1</v>
      </c>
      <c r="D116" s="128">
        <f aca="true" t="shared" si="1" ref="D116:J116">D89</f>
        <v>1</v>
      </c>
      <c r="E116" s="128">
        <f t="shared" si="1"/>
        <v>1</v>
      </c>
      <c r="F116" s="323"/>
      <c r="G116" s="128">
        <f t="shared" si="1"/>
        <v>1</v>
      </c>
      <c r="H116" s="128">
        <f t="shared" si="1"/>
        <v>1</v>
      </c>
      <c r="I116" s="107">
        <f t="shared" si="1"/>
        <v>1</v>
      </c>
      <c r="J116" s="108">
        <f t="shared" si="1"/>
        <v>1</v>
      </c>
      <c r="K116" s="107">
        <f>K89</f>
        <v>1</v>
      </c>
      <c r="L116" s="108">
        <f>L89</f>
        <v>1</v>
      </c>
      <c r="M116" s="107">
        <f>M89</f>
        <v>1</v>
      </c>
      <c r="N116" s="128">
        <f>N89</f>
        <v>1</v>
      </c>
      <c r="O116" s="4"/>
      <c r="P116" s="5"/>
      <c r="Q116" s="5"/>
    </row>
    <row r="117" spans="1:17" ht="15.75">
      <c r="A117" s="54"/>
      <c r="B117" s="16">
        <v>39691</v>
      </c>
      <c r="C117" s="119">
        <v>1</v>
      </c>
      <c r="D117" s="120">
        <v>1</v>
      </c>
      <c r="E117" s="120">
        <v>1</v>
      </c>
      <c r="F117" s="105"/>
      <c r="G117" s="120">
        <v>1</v>
      </c>
      <c r="H117" s="120">
        <v>1</v>
      </c>
      <c r="I117" s="119">
        <v>1</v>
      </c>
      <c r="J117" s="121">
        <v>1</v>
      </c>
      <c r="K117" s="119">
        <v>1</v>
      </c>
      <c r="L117" s="121">
        <v>1</v>
      </c>
      <c r="M117" s="119">
        <v>1</v>
      </c>
      <c r="N117" s="120">
        <v>1</v>
      </c>
      <c r="O117" s="4"/>
      <c r="P117" s="5"/>
      <c r="Q117" s="5"/>
    </row>
    <row r="118" spans="1:17" ht="15.75">
      <c r="A118" s="54"/>
      <c r="B118" s="14">
        <v>39696</v>
      </c>
      <c r="C118" s="103">
        <v>1</v>
      </c>
      <c r="D118" s="125">
        <v>1</v>
      </c>
      <c r="E118" s="125">
        <v>1</v>
      </c>
      <c r="F118" s="6"/>
      <c r="G118" s="125">
        <v>1</v>
      </c>
      <c r="H118" s="125">
        <v>1</v>
      </c>
      <c r="I118" s="103">
        <v>1</v>
      </c>
      <c r="J118" s="105">
        <v>1</v>
      </c>
      <c r="K118" s="103">
        <v>1</v>
      </c>
      <c r="L118" s="105">
        <v>1</v>
      </c>
      <c r="M118" s="103">
        <v>1</v>
      </c>
      <c r="N118" s="199">
        <v>1</v>
      </c>
      <c r="O118" s="4"/>
      <c r="P118" s="5"/>
      <c r="Q118" s="5"/>
    </row>
    <row r="119" spans="1:17" ht="15.75">
      <c r="A119" s="54"/>
      <c r="B119" s="14">
        <v>39703</v>
      </c>
      <c r="C119" s="103">
        <v>1</v>
      </c>
      <c r="D119" s="125">
        <v>1</v>
      </c>
      <c r="E119" s="125">
        <v>1</v>
      </c>
      <c r="F119" s="6"/>
      <c r="G119" s="125">
        <v>1</v>
      </c>
      <c r="H119" s="125">
        <v>1</v>
      </c>
      <c r="I119" s="103">
        <v>1</v>
      </c>
      <c r="J119" s="105">
        <v>1</v>
      </c>
      <c r="K119" s="103">
        <v>1</v>
      </c>
      <c r="L119" s="105">
        <v>1</v>
      </c>
      <c r="M119" s="103">
        <v>1</v>
      </c>
      <c r="N119" s="199">
        <v>1</v>
      </c>
      <c r="O119" s="4"/>
      <c r="P119" s="5"/>
      <c r="Q119" s="5"/>
    </row>
    <row r="120" spans="1:17" ht="15.75">
      <c r="A120" s="54"/>
      <c r="B120" s="14">
        <v>39710</v>
      </c>
      <c r="C120" s="103">
        <v>1</v>
      </c>
      <c r="D120" s="125">
        <v>1</v>
      </c>
      <c r="E120" s="125">
        <v>1</v>
      </c>
      <c r="F120" s="6"/>
      <c r="G120" s="125">
        <v>1</v>
      </c>
      <c r="H120" s="125">
        <v>1</v>
      </c>
      <c r="I120" s="103">
        <v>1</v>
      </c>
      <c r="J120" s="105">
        <v>1</v>
      </c>
      <c r="K120" s="103">
        <v>1</v>
      </c>
      <c r="L120" s="105">
        <v>1</v>
      </c>
      <c r="M120" s="103">
        <v>1</v>
      </c>
      <c r="N120" s="199">
        <v>1</v>
      </c>
      <c r="O120" s="4"/>
      <c r="P120" s="5"/>
      <c r="Q120" s="5"/>
    </row>
    <row r="121" spans="1:17" ht="15.75">
      <c r="A121" s="54"/>
      <c r="B121" s="17">
        <v>39717</v>
      </c>
      <c r="C121" s="114">
        <v>1</v>
      </c>
      <c r="D121" s="126">
        <v>1</v>
      </c>
      <c r="E121" s="126">
        <v>1</v>
      </c>
      <c r="F121" s="32"/>
      <c r="G121" s="126">
        <v>1</v>
      </c>
      <c r="H121" s="126">
        <v>1</v>
      </c>
      <c r="I121" s="114">
        <v>1</v>
      </c>
      <c r="J121" s="116">
        <v>1</v>
      </c>
      <c r="K121" s="114">
        <v>1</v>
      </c>
      <c r="L121" s="116">
        <v>1</v>
      </c>
      <c r="M121" s="114">
        <v>1</v>
      </c>
      <c r="N121" s="203">
        <v>1</v>
      </c>
      <c r="O121" s="4"/>
      <c r="P121" s="5"/>
      <c r="Q121" s="5"/>
    </row>
    <row r="122" spans="1:9" ht="15.75">
      <c r="A122" s="54"/>
      <c r="B122" s="26"/>
      <c r="C122" s="5"/>
      <c r="D122" s="5"/>
      <c r="E122" s="5"/>
      <c r="F122" s="5"/>
      <c r="G122" s="5"/>
      <c r="H122" s="5"/>
      <c r="I122" s="5"/>
    </row>
    <row r="123" spans="1:9" ht="15.75">
      <c r="A123" s="54"/>
      <c r="B123" s="26"/>
      <c r="C123" s="5"/>
      <c r="D123" s="5"/>
      <c r="E123" s="5"/>
      <c r="F123" s="5"/>
      <c r="G123" s="5"/>
      <c r="H123" s="5"/>
      <c r="I123" s="5"/>
    </row>
    <row r="124" spans="1:9" ht="15.75">
      <c r="A124" s="54"/>
      <c r="B124" s="26"/>
      <c r="C124" s="5"/>
      <c r="D124" s="5"/>
      <c r="E124" s="5"/>
      <c r="F124" s="5"/>
      <c r="G124" s="5"/>
      <c r="H124" s="5"/>
      <c r="I124" s="5"/>
    </row>
    <row r="125" spans="1:17" ht="15.75">
      <c r="A125" s="55">
        <v>3</v>
      </c>
      <c r="B125" s="8" t="s">
        <v>69</v>
      </c>
      <c r="C125" s="9"/>
      <c r="D125" s="9"/>
      <c r="E125" s="9"/>
      <c r="F125" s="9"/>
      <c r="G125" s="9"/>
      <c r="H125" s="9"/>
      <c r="I125" s="9"/>
      <c r="J125" s="9"/>
      <c r="K125" s="9"/>
      <c r="L125" s="9"/>
      <c r="M125" s="9"/>
      <c r="N125" s="9"/>
      <c r="O125" s="4"/>
      <c r="P125" s="5"/>
      <c r="Q125" s="5"/>
    </row>
    <row r="126" spans="1:17" ht="15.75">
      <c r="A126" s="54"/>
      <c r="B126" s="4"/>
      <c r="C126" s="5"/>
      <c r="D126" s="5"/>
      <c r="E126" s="5"/>
      <c r="F126" s="5"/>
      <c r="G126" s="5"/>
      <c r="H126" s="5"/>
      <c r="I126" s="5"/>
      <c r="J126" s="5"/>
      <c r="K126" s="5"/>
      <c r="L126" s="5"/>
      <c r="M126" s="5"/>
      <c r="N126" s="5"/>
      <c r="O126" s="4"/>
      <c r="P126" s="5"/>
      <c r="Q126" s="5"/>
    </row>
    <row r="127" spans="1:17" ht="15.75" customHeight="1">
      <c r="A127" s="54"/>
      <c r="B127" s="377" t="s">
        <v>181</v>
      </c>
      <c r="C127" s="378"/>
      <c r="D127" s="378"/>
      <c r="E127" s="378"/>
      <c r="F127" s="378"/>
      <c r="G127" s="378"/>
      <c r="H127" s="378"/>
      <c r="I127" s="378"/>
      <c r="J127" s="378"/>
      <c r="K127" s="378"/>
      <c r="L127" s="378"/>
      <c r="M127" s="378"/>
      <c r="N127" s="378"/>
      <c r="O127" s="197"/>
      <c r="P127" s="198"/>
      <c r="Q127" s="198"/>
    </row>
    <row r="128" spans="1:17" ht="15.75">
      <c r="A128" s="54"/>
      <c r="B128" s="377"/>
      <c r="C128" s="378"/>
      <c r="D128" s="378"/>
      <c r="E128" s="378"/>
      <c r="F128" s="378"/>
      <c r="G128" s="378"/>
      <c r="H128" s="378"/>
      <c r="I128" s="378"/>
      <c r="J128" s="378"/>
      <c r="K128" s="378"/>
      <c r="L128" s="378"/>
      <c r="M128" s="378"/>
      <c r="N128" s="378"/>
      <c r="O128" s="197"/>
      <c r="P128" s="198"/>
      <c r="Q128" s="198"/>
    </row>
    <row r="129" spans="1:17" ht="15.75">
      <c r="A129" s="54"/>
      <c r="B129" s="377"/>
      <c r="C129" s="378"/>
      <c r="D129" s="378"/>
      <c r="E129" s="378"/>
      <c r="F129" s="378"/>
      <c r="G129" s="378"/>
      <c r="H129" s="378"/>
      <c r="I129" s="378"/>
      <c r="J129" s="378"/>
      <c r="K129" s="378"/>
      <c r="L129" s="378"/>
      <c r="M129" s="378"/>
      <c r="N129" s="378"/>
      <c r="O129" s="197"/>
      <c r="P129" s="198"/>
      <c r="Q129" s="198"/>
    </row>
    <row r="130" spans="1:17" ht="15.75">
      <c r="A130" s="54"/>
      <c r="B130" s="197"/>
      <c r="C130" s="198"/>
      <c r="D130" s="198"/>
      <c r="E130" s="198"/>
      <c r="F130" s="198"/>
      <c r="G130" s="198"/>
      <c r="H130" s="198"/>
      <c r="I130" s="198"/>
      <c r="J130" s="198"/>
      <c r="K130" s="198"/>
      <c r="L130" s="198"/>
      <c r="M130" s="198"/>
      <c r="N130" s="198"/>
      <c r="O130" s="197"/>
      <c r="P130" s="198"/>
      <c r="Q130" s="198"/>
    </row>
    <row r="131" spans="1:17" ht="15.75">
      <c r="A131" s="54"/>
      <c r="B131" s="174"/>
      <c r="C131" s="175"/>
      <c r="D131" s="175"/>
      <c r="E131" s="175"/>
      <c r="F131" s="175"/>
      <c r="G131" s="175"/>
      <c r="H131" s="175"/>
      <c r="I131" s="175"/>
      <c r="J131" s="175"/>
      <c r="K131" s="175"/>
      <c r="L131" s="175"/>
      <c r="M131" s="5"/>
      <c r="N131" s="5"/>
      <c r="O131" s="4"/>
      <c r="P131" s="5"/>
      <c r="Q131" s="5"/>
    </row>
    <row r="132" spans="1:17" ht="15.75">
      <c r="A132" s="54"/>
      <c r="B132" s="177" t="s">
        <v>122</v>
      </c>
      <c r="C132" s="175"/>
      <c r="D132" s="175"/>
      <c r="E132" s="175"/>
      <c r="F132" s="175"/>
      <c r="G132" s="175"/>
      <c r="H132" s="175"/>
      <c r="I132" s="175"/>
      <c r="J132" s="175"/>
      <c r="K132" s="175"/>
      <c r="L132" s="175"/>
      <c r="M132" s="5"/>
      <c r="N132" s="5"/>
      <c r="O132" s="4"/>
      <c r="P132" s="5"/>
      <c r="Q132" s="5"/>
    </row>
    <row r="133" spans="1:17" ht="15.75">
      <c r="A133" s="54"/>
      <c r="B133" s="69" t="s">
        <v>127</v>
      </c>
      <c r="C133" s="5"/>
      <c r="D133" s="5"/>
      <c r="E133" s="5"/>
      <c r="F133" s="5"/>
      <c r="G133" s="5"/>
      <c r="H133" s="5"/>
      <c r="I133" s="5"/>
      <c r="J133" s="5"/>
      <c r="K133" s="5"/>
      <c r="L133" s="5"/>
      <c r="M133" s="5"/>
      <c r="N133" s="5"/>
      <c r="O133" s="4"/>
      <c r="P133" s="5"/>
      <c r="Q133" s="5"/>
    </row>
    <row r="134" spans="1:17" ht="15.75">
      <c r="A134" s="54"/>
      <c r="B134" s="176" t="s">
        <v>39</v>
      </c>
      <c r="C134" s="22" t="s">
        <v>37</v>
      </c>
      <c r="D134" s="13"/>
      <c r="E134" s="433" t="s">
        <v>68</v>
      </c>
      <c r="F134" s="433"/>
      <c r="G134" s="394" t="s">
        <v>70</v>
      </c>
      <c r="H134" s="394"/>
      <c r="I134" s="394"/>
      <c r="J134" s="5"/>
      <c r="K134" s="5"/>
      <c r="L134" s="5"/>
      <c r="M134" s="5"/>
      <c r="N134" s="5"/>
      <c r="O134" s="4"/>
      <c r="P134" s="5"/>
      <c r="Q134" s="5"/>
    </row>
    <row r="135" spans="1:17" ht="15.75">
      <c r="A135" s="54"/>
      <c r="B135" s="70">
        <v>1</v>
      </c>
      <c r="C135" s="391" t="s">
        <v>38</v>
      </c>
      <c r="D135" s="391"/>
      <c r="E135" s="436">
        <v>1</v>
      </c>
      <c r="F135" s="436"/>
      <c r="G135" s="431" t="s">
        <v>66</v>
      </c>
      <c r="H135" s="431"/>
      <c r="I135" s="431"/>
      <c r="J135" s="5"/>
      <c r="K135" s="5"/>
      <c r="L135" s="5"/>
      <c r="M135" s="5"/>
      <c r="N135" s="5"/>
      <c r="O135" s="4"/>
      <c r="P135" s="5"/>
      <c r="Q135" s="5"/>
    </row>
    <row r="136" spans="1:17" ht="15.75">
      <c r="A136" s="54"/>
      <c r="B136" s="70">
        <v>2</v>
      </c>
      <c r="C136" s="391" t="s">
        <v>38</v>
      </c>
      <c r="D136" s="391"/>
      <c r="E136" s="427">
        <v>1</v>
      </c>
      <c r="F136" s="427"/>
      <c r="G136" s="431" t="s">
        <v>66</v>
      </c>
      <c r="H136" s="431"/>
      <c r="I136" s="431"/>
      <c r="J136" s="5"/>
      <c r="K136" s="5"/>
      <c r="L136" s="5"/>
      <c r="M136" s="5"/>
      <c r="N136" s="5"/>
      <c r="O136" s="4"/>
      <c r="P136" s="5"/>
      <c r="Q136" s="5"/>
    </row>
    <row r="137" spans="1:17" ht="15.75">
      <c r="A137" s="54"/>
      <c r="B137" s="70">
        <v>3</v>
      </c>
      <c r="C137" s="391" t="s">
        <v>38</v>
      </c>
      <c r="D137" s="391"/>
      <c r="E137" s="427">
        <v>1</v>
      </c>
      <c r="F137" s="427"/>
      <c r="G137" s="431" t="s">
        <v>66</v>
      </c>
      <c r="H137" s="431"/>
      <c r="I137" s="431"/>
      <c r="J137" s="5"/>
      <c r="K137" s="5"/>
      <c r="L137" s="5"/>
      <c r="M137" s="5"/>
      <c r="N137" s="5"/>
      <c r="O137" s="4"/>
      <c r="P137" s="5"/>
      <c r="Q137" s="5"/>
    </row>
    <row r="138" spans="1:17" ht="15.75">
      <c r="A138" s="54"/>
      <c r="B138" s="70">
        <v>4</v>
      </c>
      <c r="C138" s="391" t="s">
        <v>38</v>
      </c>
      <c r="D138" s="391"/>
      <c r="E138" s="427">
        <v>1</v>
      </c>
      <c r="F138" s="427"/>
      <c r="G138" s="431" t="s">
        <v>66</v>
      </c>
      <c r="H138" s="431"/>
      <c r="I138" s="431"/>
      <c r="J138" s="5"/>
      <c r="K138" s="5"/>
      <c r="L138" s="5"/>
      <c r="M138" s="5"/>
      <c r="N138" s="5"/>
      <c r="O138" s="4"/>
      <c r="P138" s="5"/>
      <c r="Q138" s="5"/>
    </row>
    <row r="139" spans="1:17" ht="15.75">
      <c r="A139" s="54"/>
      <c r="B139" s="70">
        <v>5</v>
      </c>
      <c r="C139" s="391" t="s">
        <v>38</v>
      </c>
      <c r="D139" s="391"/>
      <c r="E139" s="427">
        <v>1</v>
      </c>
      <c r="F139" s="427"/>
      <c r="G139" s="431" t="s">
        <v>66</v>
      </c>
      <c r="H139" s="431"/>
      <c r="I139" s="431"/>
      <c r="J139" s="5"/>
      <c r="K139" s="5"/>
      <c r="L139" s="5"/>
      <c r="M139" s="5"/>
      <c r="N139" s="5"/>
      <c r="O139" s="4"/>
      <c r="P139" s="5"/>
      <c r="Q139" s="5"/>
    </row>
    <row r="140" spans="1:17" ht="15.75">
      <c r="A140" s="54"/>
      <c r="B140" s="70">
        <v>6</v>
      </c>
      <c r="C140" s="391" t="s">
        <v>38</v>
      </c>
      <c r="D140" s="391"/>
      <c r="E140" s="427">
        <v>1</v>
      </c>
      <c r="F140" s="427"/>
      <c r="G140" s="431" t="s">
        <v>66</v>
      </c>
      <c r="H140" s="431"/>
      <c r="I140" s="431"/>
      <c r="J140" s="5"/>
      <c r="K140" s="5"/>
      <c r="L140" s="5"/>
      <c r="M140" s="5"/>
      <c r="N140" s="5"/>
      <c r="O140" s="4"/>
      <c r="P140" s="5"/>
      <c r="Q140" s="5"/>
    </row>
    <row r="141" spans="1:17" ht="15.75">
      <c r="A141" s="54"/>
      <c r="B141" s="70">
        <v>7</v>
      </c>
      <c r="C141" s="391" t="s">
        <v>38</v>
      </c>
      <c r="D141" s="391"/>
      <c r="E141" s="427">
        <v>1</v>
      </c>
      <c r="F141" s="427"/>
      <c r="G141" s="431" t="s">
        <v>66</v>
      </c>
      <c r="H141" s="431"/>
      <c r="I141" s="431"/>
      <c r="J141" s="5"/>
      <c r="K141" s="5"/>
      <c r="L141" s="5"/>
      <c r="M141" s="5"/>
      <c r="N141" s="5"/>
      <c r="O141" s="4"/>
      <c r="P141" s="5"/>
      <c r="Q141" s="5"/>
    </row>
    <row r="142" spans="1:17" ht="15.75">
      <c r="A142" s="54"/>
      <c r="B142" s="70">
        <v>8</v>
      </c>
      <c r="C142" s="391" t="s">
        <v>38</v>
      </c>
      <c r="D142" s="391"/>
      <c r="E142" s="427">
        <v>1</v>
      </c>
      <c r="F142" s="427"/>
      <c r="G142" s="431" t="s">
        <v>66</v>
      </c>
      <c r="H142" s="431"/>
      <c r="I142" s="431"/>
      <c r="J142" s="5"/>
      <c r="K142" s="5"/>
      <c r="L142" s="5"/>
      <c r="M142" s="5"/>
      <c r="N142" s="5"/>
      <c r="O142" s="4"/>
      <c r="P142" s="5"/>
      <c r="Q142" s="5"/>
    </row>
    <row r="143" spans="1:17" ht="15.75">
      <c r="A143" s="54"/>
      <c r="B143" s="70">
        <v>9</v>
      </c>
      <c r="C143" s="391" t="s">
        <v>38</v>
      </c>
      <c r="D143" s="391"/>
      <c r="E143" s="427">
        <v>1</v>
      </c>
      <c r="F143" s="427"/>
      <c r="G143" s="431" t="s">
        <v>66</v>
      </c>
      <c r="H143" s="431"/>
      <c r="I143" s="431"/>
      <c r="J143" s="5"/>
      <c r="K143" s="5"/>
      <c r="L143" s="5"/>
      <c r="M143" s="5"/>
      <c r="N143" s="5"/>
      <c r="O143" s="4"/>
      <c r="P143" s="5"/>
      <c r="Q143" s="5"/>
    </row>
    <row r="144" spans="1:17" ht="15.75">
      <c r="A144" s="54"/>
      <c r="B144" s="70">
        <v>10</v>
      </c>
      <c r="C144" s="398" t="s">
        <v>38</v>
      </c>
      <c r="D144" s="398"/>
      <c r="E144" s="432">
        <v>1</v>
      </c>
      <c r="F144" s="432"/>
      <c r="G144" s="435" t="s">
        <v>66</v>
      </c>
      <c r="H144" s="435"/>
      <c r="I144" s="435"/>
      <c r="J144" s="5"/>
      <c r="K144" s="5"/>
      <c r="L144" s="5"/>
      <c r="M144" s="5"/>
      <c r="N144" s="5"/>
      <c r="O144" s="4"/>
      <c r="P144" s="5"/>
      <c r="Q144" s="5"/>
    </row>
    <row r="145" spans="1:17" ht="15.75">
      <c r="A145" s="54"/>
      <c r="B145" s="4"/>
      <c r="C145" s="35" t="s">
        <v>17</v>
      </c>
      <c r="D145" s="5"/>
      <c r="E145" s="178"/>
      <c r="F145" s="178">
        <f>SUM(E135:F144)</f>
        <v>10</v>
      </c>
      <c r="G145" s="5"/>
      <c r="H145" s="5"/>
      <c r="I145" s="5"/>
      <c r="J145" s="5"/>
      <c r="K145" s="5"/>
      <c r="L145" s="5"/>
      <c r="M145" s="5"/>
      <c r="N145" s="5"/>
      <c r="O145" s="4"/>
      <c r="P145" s="5"/>
      <c r="Q145" s="5"/>
    </row>
    <row r="146" spans="1:17" ht="15.75">
      <c r="A146" s="54"/>
      <c r="B146" s="4"/>
      <c r="C146" s="5"/>
      <c r="D146" s="5"/>
      <c r="E146" s="5"/>
      <c r="F146" s="5"/>
      <c r="G146" s="5"/>
      <c r="H146" s="5"/>
      <c r="I146" s="5"/>
      <c r="J146" s="5"/>
      <c r="K146" s="5"/>
      <c r="L146" s="5"/>
      <c r="M146" s="5"/>
      <c r="N146" s="5"/>
      <c r="O146" s="4"/>
      <c r="P146" s="5"/>
      <c r="Q146" s="5"/>
    </row>
    <row r="147" spans="1:17" ht="15.75">
      <c r="A147" s="54"/>
      <c r="B147" s="21" t="s">
        <v>123</v>
      </c>
      <c r="C147" s="5"/>
      <c r="D147" s="5"/>
      <c r="E147" s="5"/>
      <c r="F147" s="5"/>
      <c r="G147" s="5"/>
      <c r="H147" s="5"/>
      <c r="I147" s="5"/>
      <c r="J147" s="5"/>
      <c r="K147" s="5"/>
      <c r="L147" s="5"/>
      <c r="M147" s="5"/>
      <c r="N147" s="5"/>
      <c r="O147" s="4"/>
      <c r="P147" s="5"/>
      <c r="Q147" s="5"/>
    </row>
    <row r="148" spans="1:17" ht="15.75">
      <c r="A148" s="54"/>
      <c r="B148" s="69" t="s">
        <v>127</v>
      </c>
      <c r="C148" s="5"/>
      <c r="D148" s="5"/>
      <c r="E148" s="5"/>
      <c r="F148" s="5"/>
      <c r="G148" s="5"/>
      <c r="H148" s="5"/>
      <c r="I148" s="5"/>
      <c r="J148" s="5"/>
      <c r="K148" s="5"/>
      <c r="L148" s="5"/>
      <c r="M148" s="5"/>
      <c r="N148" s="5"/>
      <c r="O148" s="4"/>
      <c r="P148" s="5"/>
      <c r="Q148" s="5"/>
    </row>
    <row r="149" spans="1:17" ht="15.75">
      <c r="A149" s="54"/>
      <c r="B149" s="176" t="s">
        <v>39</v>
      </c>
      <c r="C149" s="22" t="s">
        <v>37</v>
      </c>
      <c r="D149" s="13"/>
      <c r="E149" s="433" t="s">
        <v>68</v>
      </c>
      <c r="F149" s="433"/>
      <c r="G149" s="394" t="s">
        <v>70</v>
      </c>
      <c r="H149" s="394"/>
      <c r="I149" s="394"/>
      <c r="J149" s="5"/>
      <c r="K149" s="5"/>
      <c r="L149" s="5"/>
      <c r="M149" s="5"/>
      <c r="N149" s="5"/>
      <c r="O149" s="4"/>
      <c r="P149" s="5"/>
      <c r="Q149" s="5"/>
    </row>
    <row r="150" spans="1:17" ht="15.75">
      <c r="A150" s="54"/>
      <c r="B150" s="70">
        <v>1</v>
      </c>
      <c r="C150" s="391" t="s">
        <v>38</v>
      </c>
      <c r="D150" s="391"/>
      <c r="E150" s="436">
        <v>1</v>
      </c>
      <c r="F150" s="436"/>
      <c r="G150" s="431" t="s">
        <v>66</v>
      </c>
      <c r="H150" s="431"/>
      <c r="I150" s="431"/>
      <c r="J150" s="5"/>
      <c r="K150" s="5"/>
      <c r="L150" s="5"/>
      <c r="M150" s="5"/>
      <c r="N150" s="5"/>
      <c r="O150" s="4"/>
      <c r="P150" s="5"/>
      <c r="Q150" s="5"/>
    </row>
    <row r="151" spans="1:17" ht="15.75">
      <c r="A151" s="54"/>
      <c r="B151" s="70">
        <v>2</v>
      </c>
      <c r="C151" s="391" t="s">
        <v>38</v>
      </c>
      <c r="D151" s="391"/>
      <c r="E151" s="427">
        <v>1</v>
      </c>
      <c r="F151" s="427"/>
      <c r="G151" s="431" t="s">
        <v>66</v>
      </c>
      <c r="H151" s="431"/>
      <c r="I151" s="431"/>
      <c r="J151" s="5"/>
      <c r="K151" s="5"/>
      <c r="L151" s="5"/>
      <c r="M151" s="5"/>
      <c r="N151" s="5"/>
      <c r="O151" s="4"/>
      <c r="P151" s="5"/>
      <c r="Q151" s="5"/>
    </row>
    <row r="152" spans="1:17" ht="15.75">
      <c r="A152" s="54"/>
      <c r="B152" s="70">
        <v>3</v>
      </c>
      <c r="C152" s="391" t="s">
        <v>38</v>
      </c>
      <c r="D152" s="391"/>
      <c r="E152" s="427">
        <v>1</v>
      </c>
      <c r="F152" s="427"/>
      <c r="G152" s="431" t="s">
        <v>66</v>
      </c>
      <c r="H152" s="431"/>
      <c r="I152" s="431"/>
      <c r="J152" s="5"/>
      <c r="K152" s="5"/>
      <c r="L152" s="5"/>
      <c r="M152" s="5"/>
      <c r="N152" s="5"/>
      <c r="O152" s="4"/>
      <c r="P152" s="5"/>
      <c r="Q152" s="5"/>
    </row>
    <row r="153" spans="1:17" ht="15.75">
      <c r="A153" s="54"/>
      <c r="B153" s="70">
        <v>4</v>
      </c>
      <c r="C153" s="391" t="s">
        <v>38</v>
      </c>
      <c r="D153" s="391"/>
      <c r="E153" s="427">
        <v>1</v>
      </c>
      <c r="F153" s="427"/>
      <c r="G153" s="431" t="s">
        <v>66</v>
      </c>
      <c r="H153" s="431"/>
      <c r="I153" s="431"/>
      <c r="J153" s="5"/>
      <c r="K153" s="5"/>
      <c r="L153" s="5"/>
      <c r="M153" s="5"/>
      <c r="N153" s="5"/>
      <c r="O153" s="4"/>
      <c r="P153" s="5"/>
      <c r="Q153" s="5"/>
    </row>
    <row r="154" spans="1:17" ht="15.75">
      <c r="A154" s="54"/>
      <c r="B154" s="70">
        <v>5</v>
      </c>
      <c r="C154" s="391" t="s">
        <v>38</v>
      </c>
      <c r="D154" s="391"/>
      <c r="E154" s="427">
        <v>1</v>
      </c>
      <c r="F154" s="427"/>
      <c r="G154" s="431" t="s">
        <v>66</v>
      </c>
      <c r="H154" s="431"/>
      <c r="I154" s="431"/>
      <c r="J154" s="5"/>
      <c r="K154" s="5"/>
      <c r="L154" s="5"/>
      <c r="M154" s="5"/>
      <c r="N154" s="5"/>
      <c r="O154" s="4"/>
      <c r="P154" s="5"/>
      <c r="Q154" s="5"/>
    </row>
    <row r="155" spans="1:17" ht="15.75">
      <c r="A155" s="54"/>
      <c r="B155" s="70">
        <v>6</v>
      </c>
      <c r="C155" s="391" t="s">
        <v>38</v>
      </c>
      <c r="D155" s="391"/>
      <c r="E155" s="427">
        <v>1</v>
      </c>
      <c r="F155" s="427"/>
      <c r="G155" s="431" t="s">
        <v>66</v>
      </c>
      <c r="H155" s="431"/>
      <c r="I155" s="431"/>
      <c r="J155" s="5"/>
      <c r="K155" s="5"/>
      <c r="L155" s="5"/>
      <c r="M155" s="5"/>
      <c r="N155" s="5"/>
      <c r="O155" s="4"/>
      <c r="P155" s="5"/>
      <c r="Q155" s="5"/>
    </row>
    <row r="156" spans="1:17" ht="15.75">
      <c r="A156" s="54"/>
      <c r="B156" s="70">
        <v>7</v>
      </c>
      <c r="C156" s="391" t="s">
        <v>38</v>
      </c>
      <c r="D156" s="391"/>
      <c r="E156" s="427">
        <v>1</v>
      </c>
      <c r="F156" s="427"/>
      <c r="G156" s="431" t="s">
        <v>66</v>
      </c>
      <c r="H156" s="431"/>
      <c r="I156" s="431"/>
      <c r="J156" s="5"/>
      <c r="K156" s="5"/>
      <c r="L156" s="5"/>
      <c r="M156" s="5"/>
      <c r="N156" s="5"/>
      <c r="O156" s="4"/>
      <c r="P156" s="5"/>
      <c r="Q156" s="5"/>
    </row>
    <row r="157" spans="1:17" ht="15.75">
      <c r="A157" s="54"/>
      <c r="B157" s="70">
        <v>8</v>
      </c>
      <c r="C157" s="391" t="s">
        <v>38</v>
      </c>
      <c r="D157" s="391"/>
      <c r="E157" s="427">
        <v>1</v>
      </c>
      <c r="F157" s="427"/>
      <c r="G157" s="431" t="s">
        <v>66</v>
      </c>
      <c r="H157" s="431"/>
      <c r="I157" s="431"/>
      <c r="J157" s="5"/>
      <c r="K157" s="5"/>
      <c r="L157" s="5"/>
      <c r="M157" s="5"/>
      <c r="N157" s="5"/>
      <c r="O157" s="4"/>
      <c r="P157" s="5"/>
      <c r="Q157" s="5"/>
    </row>
    <row r="158" spans="1:17" ht="15.75">
      <c r="A158" s="54"/>
      <c r="B158" s="70">
        <v>9</v>
      </c>
      <c r="C158" s="391" t="s">
        <v>38</v>
      </c>
      <c r="D158" s="391"/>
      <c r="E158" s="427">
        <v>1</v>
      </c>
      <c r="F158" s="427"/>
      <c r="G158" s="431" t="s">
        <v>66</v>
      </c>
      <c r="H158" s="431"/>
      <c r="I158" s="431"/>
      <c r="J158" s="5"/>
      <c r="K158" s="5"/>
      <c r="L158" s="5"/>
      <c r="M158" s="5"/>
      <c r="N158" s="5"/>
      <c r="O158" s="4"/>
      <c r="P158" s="5"/>
      <c r="Q158" s="5"/>
    </row>
    <row r="159" spans="1:17" ht="15.75">
      <c r="A159" s="54"/>
      <c r="B159" s="70">
        <v>10</v>
      </c>
      <c r="C159" s="398" t="s">
        <v>38</v>
      </c>
      <c r="D159" s="398"/>
      <c r="E159" s="432">
        <v>1</v>
      </c>
      <c r="F159" s="432"/>
      <c r="G159" s="435" t="s">
        <v>66</v>
      </c>
      <c r="H159" s="435"/>
      <c r="I159" s="435"/>
      <c r="J159" s="5"/>
      <c r="K159" s="5"/>
      <c r="L159" s="5"/>
      <c r="M159" s="5"/>
      <c r="N159" s="5"/>
      <c r="O159" s="4"/>
      <c r="P159" s="5"/>
      <c r="Q159" s="5"/>
    </row>
    <row r="160" spans="1:17" ht="15.75">
      <c r="A160" s="54"/>
      <c r="B160" s="4"/>
      <c r="C160" s="35" t="s">
        <v>17</v>
      </c>
      <c r="D160" s="5"/>
      <c r="E160" s="178"/>
      <c r="F160" s="178">
        <f>SUM(E150:F159)</f>
        <v>10</v>
      </c>
      <c r="G160" s="5"/>
      <c r="H160" s="5"/>
      <c r="I160" s="5"/>
      <c r="J160" s="5"/>
      <c r="K160" s="5"/>
      <c r="L160" s="5"/>
      <c r="M160" s="5"/>
      <c r="N160" s="5"/>
      <c r="O160" s="4"/>
      <c r="P160" s="5"/>
      <c r="Q160" s="5"/>
    </row>
    <row r="161" spans="1:17" ht="15.75">
      <c r="A161" s="54"/>
      <c r="B161" s="4"/>
      <c r="C161" s="5"/>
      <c r="D161" s="5"/>
      <c r="E161" s="5"/>
      <c r="F161" s="5"/>
      <c r="G161" s="5"/>
      <c r="H161" s="5"/>
      <c r="I161" s="5"/>
      <c r="J161" s="5"/>
      <c r="K161" s="5"/>
      <c r="L161" s="5"/>
      <c r="M161" s="5"/>
      <c r="N161" s="5"/>
      <c r="O161" s="4"/>
      <c r="P161" s="5"/>
      <c r="Q161" s="5"/>
    </row>
    <row r="162" spans="1:17" ht="15.75">
      <c r="A162" s="54"/>
      <c r="B162" s="21" t="s">
        <v>124</v>
      </c>
      <c r="C162" s="5"/>
      <c r="D162" s="5"/>
      <c r="E162" s="5"/>
      <c r="F162" s="5"/>
      <c r="G162" s="5"/>
      <c r="H162" s="5"/>
      <c r="I162" s="5"/>
      <c r="J162" s="5"/>
      <c r="K162" s="5"/>
      <c r="L162" s="5"/>
      <c r="M162" s="5"/>
      <c r="N162" s="5"/>
      <c r="O162" s="4"/>
      <c r="P162" s="5"/>
      <c r="Q162" s="5"/>
    </row>
    <row r="163" spans="1:17" ht="15.75">
      <c r="A163" s="54"/>
      <c r="B163" s="69" t="s">
        <v>127</v>
      </c>
      <c r="C163" s="5"/>
      <c r="D163" s="5"/>
      <c r="E163" s="5"/>
      <c r="F163" s="5"/>
      <c r="G163" s="5"/>
      <c r="H163" s="5"/>
      <c r="I163" s="5"/>
      <c r="J163" s="5"/>
      <c r="K163" s="5"/>
      <c r="L163" s="5"/>
      <c r="M163" s="5"/>
      <c r="N163" s="5"/>
      <c r="O163" s="4"/>
      <c r="P163" s="5"/>
      <c r="Q163" s="5"/>
    </row>
    <row r="164" spans="1:17" ht="15.75">
      <c r="A164" s="54"/>
      <c r="B164" s="176" t="s">
        <v>39</v>
      </c>
      <c r="C164" s="22" t="s">
        <v>37</v>
      </c>
      <c r="D164" s="13"/>
      <c r="E164" s="433" t="s">
        <v>68</v>
      </c>
      <c r="F164" s="433"/>
      <c r="G164" s="394" t="s">
        <v>70</v>
      </c>
      <c r="H164" s="394"/>
      <c r="I164" s="394"/>
      <c r="J164" s="5"/>
      <c r="K164" s="5"/>
      <c r="L164" s="5"/>
      <c r="M164" s="5"/>
      <c r="N164" s="5"/>
      <c r="O164" s="4"/>
      <c r="P164" s="5"/>
      <c r="Q164" s="5"/>
    </row>
    <row r="165" spans="1:17" ht="15.75">
      <c r="A165" s="54"/>
      <c r="B165" s="70">
        <v>1</v>
      </c>
      <c r="C165" s="391" t="s">
        <v>38</v>
      </c>
      <c r="D165" s="391"/>
      <c r="E165" s="436">
        <v>1</v>
      </c>
      <c r="F165" s="436"/>
      <c r="G165" s="431" t="s">
        <v>66</v>
      </c>
      <c r="H165" s="431"/>
      <c r="I165" s="431"/>
      <c r="J165" s="5"/>
      <c r="K165" s="5"/>
      <c r="L165" s="5"/>
      <c r="M165" s="5"/>
      <c r="N165" s="5"/>
      <c r="O165" s="4"/>
      <c r="P165" s="5"/>
      <c r="Q165" s="5"/>
    </row>
    <row r="166" spans="1:17" ht="15.75">
      <c r="A166" s="54"/>
      <c r="B166" s="70">
        <v>2</v>
      </c>
      <c r="C166" s="391" t="s">
        <v>38</v>
      </c>
      <c r="D166" s="391"/>
      <c r="E166" s="427">
        <v>1</v>
      </c>
      <c r="F166" s="427"/>
      <c r="G166" s="431" t="s">
        <v>66</v>
      </c>
      <c r="H166" s="431"/>
      <c r="I166" s="431"/>
      <c r="J166" s="5"/>
      <c r="K166" s="5"/>
      <c r="L166" s="5"/>
      <c r="M166" s="5"/>
      <c r="N166" s="5"/>
      <c r="O166" s="4"/>
      <c r="P166" s="5"/>
      <c r="Q166" s="5"/>
    </row>
    <row r="167" spans="1:17" ht="15.75">
      <c r="A167" s="54"/>
      <c r="B167" s="70">
        <v>3</v>
      </c>
      <c r="C167" s="391" t="s">
        <v>38</v>
      </c>
      <c r="D167" s="391"/>
      <c r="E167" s="427">
        <v>1</v>
      </c>
      <c r="F167" s="427"/>
      <c r="G167" s="431" t="s">
        <v>66</v>
      </c>
      <c r="H167" s="431"/>
      <c r="I167" s="431"/>
      <c r="J167" s="5"/>
      <c r="K167" s="5"/>
      <c r="L167" s="5"/>
      <c r="M167" s="5"/>
      <c r="N167" s="5"/>
      <c r="O167" s="4"/>
      <c r="P167" s="5"/>
      <c r="Q167" s="5"/>
    </row>
    <row r="168" spans="1:17" ht="15.75">
      <c r="A168" s="54"/>
      <c r="B168" s="70">
        <v>4</v>
      </c>
      <c r="C168" s="391" t="s">
        <v>38</v>
      </c>
      <c r="D168" s="391"/>
      <c r="E168" s="427">
        <v>1</v>
      </c>
      <c r="F168" s="427"/>
      <c r="G168" s="431" t="s">
        <v>66</v>
      </c>
      <c r="H168" s="431"/>
      <c r="I168" s="431"/>
      <c r="J168" s="5"/>
      <c r="K168" s="5"/>
      <c r="L168" s="5"/>
      <c r="M168" s="5"/>
      <c r="N168" s="5"/>
      <c r="O168" s="4"/>
      <c r="P168" s="5"/>
      <c r="Q168" s="5"/>
    </row>
    <row r="169" spans="1:17" ht="15.75">
      <c r="A169" s="54"/>
      <c r="B169" s="70">
        <v>5</v>
      </c>
      <c r="C169" s="391" t="s">
        <v>38</v>
      </c>
      <c r="D169" s="391"/>
      <c r="E169" s="427">
        <v>1</v>
      </c>
      <c r="F169" s="427"/>
      <c r="G169" s="431" t="s">
        <v>66</v>
      </c>
      <c r="H169" s="431"/>
      <c r="I169" s="431"/>
      <c r="J169" s="5"/>
      <c r="K169" s="5"/>
      <c r="L169" s="5"/>
      <c r="M169" s="5"/>
      <c r="N169" s="5"/>
      <c r="O169" s="4"/>
      <c r="P169" s="5"/>
      <c r="Q169" s="5"/>
    </row>
    <row r="170" spans="1:17" ht="15.75">
      <c r="A170" s="54"/>
      <c r="B170" s="70">
        <v>6</v>
      </c>
      <c r="C170" s="391" t="s">
        <v>38</v>
      </c>
      <c r="D170" s="391"/>
      <c r="E170" s="427">
        <v>1</v>
      </c>
      <c r="F170" s="427"/>
      <c r="G170" s="431" t="s">
        <v>66</v>
      </c>
      <c r="H170" s="431"/>
      <c r="I170" s="431"/>
      <c r="J170" s="5"/>
      <c r="K170" s="5"/>
      <c r="L170" s="5"/>
      <c r="M170" s="5"/>
      <c r="N170" s="5"/>
      <c r="O170" s="4"/>
      <c r="P170" s="5"/>
      <c r="Q170" s="5"/>
    </row>
    <row r="171" spans="1:17" ht="15.75">
      <c r="A171" s="54"/>
      <c r="B171" s="70">
        <v>7</v>
      </c>
      <c r="C171" s="391" t="s">
        <v>38</v>
      </c>
      <c r="D171" s="391"/>
      <c r="E171" s="427">
        <v>1</v>
      </c>
      <c r="F171" s="427"/>
      <c r="G171" s="431" t="s">
        <v>66</v>
      </c>
      <c r="H171" s="431"/>
      <c r="I171" s="431"/>
      <c r="J171" s="5"/>
      <c r="K171" s="5"/>
      <c r="L171" s="5"/>
      <c r="M171" s="5"/>
      <c r="N171" s="5"/>
      <c r="O171" s="4"/>
      <c r="P171" s="5"/>
      <c r="Q171" s="5"/>
    </row>
    <row r="172" spans="1:17" ht="15.75">
      <c r="A172" s="54"/>
      <c r="B172" s="70">
        <v>8</v>
      </c>
      <c r="C172" s="391" t="s">
        <v>38</v>
      </c>
      <c r="D172" s="391"/>
      <c r="E172" s="427">
        <v>1</v>
      </c>
      <c r="F172" s="427"/>
      <c r="G172" s="431" t="s">
        <v>66</v>
      </c>
      <c r="H172" s="431"/>
      <c r="I172" s="431"/>
      <c r="J172" s="5"/>
      <c r="K172" s="5"/>
      <c r="L172" s="5"/>
      <c r="M172" s="5"/>
      <c r="N172" s="5"/>
      <c r="O172" s="4"/>
      <c r="P172" s="5"/>
      <c r="Q172" s="5"/>
    </row>
    <row r="173" spans="1:17" ht="15.75">
      <c r="A173" s="54"/>
      <c r="B173" s="70">
        <v>9</v>
      </c>
      <c r="C173" s="391" t="s">
        <v>38</v>
      </c>
      <c r="D173" s="391"/>
      <c r="E173" s="427">
        <v>1</v>
      </c>
      <c r="F173" s="427"/>
      <c r="G173" s="431" t="s">
        <v>66</v>
      </c>
      <c r="H173" s="431"/>
      <c r="I173" s="431"/>
      <c r="J173" s="5"/>
      <c r="K173" s="5"/>
      <c r="L173" s="5"/>
      <c r="M173" s="5"/>
      <c r="N173" s="5"/>
      <c r="O173" s="4"/>
      <c r="P173" s="5"/>
      <c r="Q173" s="5"/>
    </row>
    <row r="174" spans="1:17" ht="15.75">
      <c r="A174" s="54"/>
      <c r="B174" s="70">
        <v>10</v>
      </c>
      <c r="C174" s="398" t="s">
        <v>38</v>
      </c>
      <c r="D174" s="398"/>
      <c r="E174" s="432">
        <v>1</v>
      </c>
      <c r="F174" s="432"/>
      <c r="G174" s="435" t="s">
        <v>66</v>
      </c>
      <c r="H174" s="435"/>
      <c r="I174" s="435"/>
      <c r="J174" s="5"/>
      <c r="K174" s="5"/>
      <c r="L174" s="5"/>
      <c r="M174" s="5"/>
      <c r="N174" s="5"/>
      <c r="O174" s="4"/>
      <c r="P174" s="5"/>
      <c r="Q174" s="5"/>
    </row>
    <row r="175" spans="1:17" ht="15.75">
      <c r="A175" s="54"/>
      <c r="B175" s="4"/>
      <c r="C175" s="35" t="s">
        <v>17</v>
      </c>
      <c r="D175" s="5"/>
      <c r="E175" s="178"/>
      <c r="F175" s="178">
        <f>SUM(E165:F174)</f>
        <v>10</v>
      </c>
      <c r="G175" s="5"/>
      <c r="H175" s="5"/>
      <c r="I175" s="5"/>
      <c r="J175" s="5"/>
      <c r="K175" s="5"/>
      <c r="L175" s="5"/>
      <c r="M175" s="5"/>
      <c r="N175" s="5"/>
      <c r="O175" s="4"/>
      <c r="P175" s="5"/>
      <c r="Q175" s="5"/>
    </row>
    <row r="176" spans="1:17" ht="15.75">
      <c r="A176" s="54"/>
      <c r="B176" s="4"/>
      <c r="C176" s="5"/>
      <c r="D176" s="5"/>
      <c r="E176" s="5"/>
      <c r="F176" s="5"/>
      <c r="G176" s="5"/>
      <c r="H176" s="5"/>
      <c r="I176" s="5"/>
      <c r="J176" s="5"/>
      <c r="K176" s="5"/>
      <c r="L176" s="5"/>
      <c r="M176" s="5"/>
      <c r="N176" s="5"/>
      <c r="O176" s="4"/>
      <c r="P176" s="5"/>
      <c r="Q176" s="5"/>
    </row>
    <row r="177" spans="1:17" ht="15.75">
      <c r="A177" s="54"/>
      <c r="B177" s="21" t="s">
        <v>125</v>
      </c>
      <c r="C177" s="5"/>
      <c r="D177" s="5"/>
      <c r="E177" s="5"/>
      <c r="F177" s="5"/>
      <c r="G177" s="5"/>
      <c r="H177" s="5"/>
      <c r="I177" s="5"/>
      <c r="J177" s="5"/>
      <c r="K177" s="5"/>
      <c r="L177" s="5"/>
      <c r="M177" s="5"/>
      <c r="N177" s="5"/>
      <c r="O177" s="4"/>
      <c r="P177" s="5"/>
      <c r="Q177" s="5"/>
    </row>
    <row r="178" spans="1:17" ht="15.75">
      <c r="A178" s="54"/>
      <c r="B178" s="69" t="s">
        <v>127</v>
      </c>
      <c r="C178" s="5"/>
      <c r="D178" s="5"/>
      <c r="E178" s="5"/>
      <c r="F178" s="5"/>
      <c r="G178" s="5"/>
      <c r="H178" s="5"/>
      <c r="I178" s="5"/>
      <c r="J178" s="5"/>
      <c r="K178" s="5"/>
      <c r="L178" s="5"/>
      <c r="M178" s="5"/>
      <c r="N178" s="5"/>
      <c r="O178" s="4"/>
      <c r="P178" s="5"/>
      <c r="Q178" s="5"/>
    </row>
    <row r="179" spans="1:17" ht="15.75">
      <c r="A179" s="54"/>
      <c r="B179" s="176" t="s">
        <v>39</v>
      </c>
      <c r="C179" s="22" t="s">
        <v>37</v>
      </c>
      <c r="D179" s="13"/>
      <c r="E179" s="433" t="s">
        <v>68</v>
      </c>
      <c r="F179" s="433"/>
      <c r="G179" s="394" t="s">
        <v>70</v>
      </c>
      <c r="H179" s="394"/>
      <c r="I179" s="394"/>
      <c r="J179" s="5"/>
      <c r="K179" s="5"/>
      <c r="L179" s="5"/>
      <c r="M179" s="5"/>
      <c r="N179" s="5"/>
      <c r="O179" s="4"/>
      <c r="P179" s="5"/>
      <c r="Q179" s="5"/>
    </row>
    <row r="180" spans="1:17" ht="15.75">
      <c r="A180" s="54"/>
      <c r="B180" s="70">
        <v>1</v>
      </c>
      <c r="C180" s="391" t="s">
        <v>38</v>
      </c>
      <c r="D180" s="391"/>
      <c r="E180" s="436">
        <v>1</v>
      </c>
      <c r="F180" s="436"/>
      <c r="G180" s="431" t="s">
        <v>66</v>
      </c>
      <c r="H180" s="431"/>
      <c r="I180" s="431"/>
      <c r="J180" s="5"/>
      <c r="K180" s="5"/>
      <c r="L180" s="5"/>
      <c r="M180" s="5"/>
      <c r="N180" s="5"/>
      <c r="O180" s="4"/>
      <c r="P180" s="5"/>
      <c r="Q180" s="5"/>
    </row>
    <row r="181" spans="1:17" ht="15.75">
      <c r="A181" s="54"/>
      <c r="B181" s="70">
        <v>2</v>
      </c>
      <c r="C181" s="391" t="s">
        <v>38</v>
      </c>
      <c r="D181" s="391"/>
      <c r="E181" s="427">
        <v>1</v>
      </c>
      <c r="F181" s="427"/>
      <c r="G181" s="431" t="s">
        <v>66</v>
      </c>
      <c r="H181" s="431"/>
      <c r="I181" s="431"/>
      <c r="J181" s="5"/>
      <c r="K181" s="5"/>
      <c r="L181" s="5"/>
      <c r="M181" s="5"/>
      <c r="N181" s="5"/>
      <c r="O181" s="4"/>
      <c r="P181" s="5"/>
      <c r="Q181" s="5"/>
    </row>
    <row r="182" spans="1:17" ht="15.75">
      <c r="A182" s="54"/>
      <c r="B182" s="70">
        <v>3</v>
      </c>
      <c r="C182" s="391" t="s">
        <v>38</v>
      </c>
      <c r="D182" s="391"/>
      <c r="E182" s="427">
        <v>1</v>
      </c>
      <c r="F182" s="427"/>
      <c r="G182" s="431" t="s">
        <v>66</v>
      </c>
      <c r="H182" s="431"/>
      <c r="I182" s="431"/>
      <c r="J182" s="5"/>
      <c r="K182" s="5"/>
      <c r="L182" s="5"/>
      <c r="M182" s="5"/>
      <c r="N182" s="5"/>
      <c r="O182" s="4"/>
      <c r="P182" s="5"/>
      <c r="Q182" s="5"/>
    </row>
    <row r="183" spans="1:17" ht="15.75">
      <c r="A183" s="54"/>
      <c r="B183" s="70">
        <v>4</v>
      </c>
      <c r="C183" s="391" t="s">
        <v>38</v>
      </c>
      <c r="D183" s="391"/>
      <c r="E183" s="427">
        <v>1</v>
      </c>
      <c r="F183" s="427"/>
      <c r="G183" s="431" t="s">
        <v>66</v>
      </c>
      <c r="H183" s="431"/>
      <c r="I183" s="431"/>
      <c r="J183" s="5"/>
      <c r="K183" s="5"/>
      <c r="L183" s="5"/>
      <c r="M183" s="5"/>
      <c r="N183" s="5"/>
      <c r="O183" s="4"/>
      <c r="P183" s="5"/>
      <c r="Q183" s="5"/>
    </row>
    <row r="184" spans="1:17" ht="15.75">
      <c r="A184" s="54"/>
      <c r="B184" s="70">
        <v>5</v>
      </c>
      <c r="C184" s="391" t="s">
        <v>38</v>
      </c>
      <c r="D184" s="391"/>
      <c r="E184" s="427">
        <v>1</v>
      </c>
      <c r="F184" s="427"/>
      <c r="G184" s="431" t="s">
        <v>66</v>
      </c>
      <c r="H184" s="431"/>
      <c r="I184" s="431"/>
      <c r="J184" s="5"/>
      <c r="K184" s="5"/>
      <c r="L184" s="5"/>
      <c r="M184" s="5"/>
      <c r="N184" s="5"/>
      <c r="O184" s="4"/>
      <c r="P184" s="5"/>
      <c r="Q184" s="5"/>
    </row>
    <row r="185" spans="1:17" ht="15.75">
      <c r="A185" s="54"/>
      <c r="B185" s="70">
        <v>6</v>
      </c>
      <c r="C185" s="391" t="s">
        <v>38</v>
      </c>
      <c r="D185" s="391"/>
      <c r="E185" s="427">
        <v>1</v>
      </c>
      <c r="F185" s="427"/>
      <c r="G185" s="431" t="s">
        <v>66</v>
      </c>
      <c r="H185" s="431"/>
      <c r="I185" s="431"/>
      <c r="J185" s="5"/>
      <c r="K185" s="5"/>
      <c r="L185" s="5"/>
      <c r="M185" s="5"/>
      <c r="N185" s="5"/>
      <c r="O185" s="4"/>
      <c r="P185" s="5"/>
      <c r="Q185" s="5"/>
    </row>
    <row r="186" spans="1:17" ht="15.75">
      <c r="A186" s="54"/>
      <c r="B186" s="70">
        <v>7</v>
      </c>
      <c r="C186" s="391" t="s">
        <v>38</v>
      </c>
      <c r="D186" s="391"/>
      <c r="E186" s="427">
        <v>1</v>
      </c>
      <c r="F186" s="427"/>
      <c r="G186" s="431" t="s">
        <v>66</v>
      </c>
      <c r="H186" s="431"/>
      <c r="I186" s="431"/>
      <c r="J186" s="5"/>
      <c r="K186" s="5"/>
      <c r="L186" s="5"/>
      <c r="M186" s="5"/>
      <c r="N186" s="5"/>
      <c r="O186" s="4"/>
      <c r="P186" s="5"/>
      <c r="Q186" s="5"/>
    </row>
    <row r="187" spans="1:17" ht="15.75">
      <c r="A187" s="54"/>
      <c r="B187" s="70">
        <v>8</v>
      </c>
      <c r="C187" s="391" t="s">
        <v>38</v>
      </c>
      <c r="D187" s="391"/>
      <c r="E187" s="427">
        <v>1</v>
      </c>
      <c r="F187" s="427"/>
      <c r="G187" s="431" t="s">
        <v>66</v>
      </c>
      <c r="H187" s="431"/>
      <c r="I187" s="431"/>
      <c r="J187" s="5"/>
      <c r="K187" s="5"/>
      <c r="L187" s="5"/>
      <c r="M187" s="5"/>
      <c r="N187" s="5"/>
      <c r="O187" s="4"/>
      <c r="P187" s="5"/>
      <c r="Q187" s="5"/>
    </row>
    <row r="188" spans="1:17" ht="15.75">
      <c r="A188" s="54"/>
      <c r="B188" s="70">
        <v>9</v>
      </c>
      <c r="C188" s="391" t="s">
        <v>38</v>
      </c>
      <c r="D188" s="391"/>
      <c r="E188" s="427">
        <v>1</v>
      </c>
      <c r="F188" s="427"/>
      <c r="G188" s="431" t="s">
        <v>66</v>
      </c>
      <c r="H188" s="431"/>
      <c r="I188" s="431"/>
      <c r="J188" s="5"/>
      <c r="K188" s="5"/>
      <c r="L188" s="5"/>
      <c r="M188" s="5"/>
      <c r="N188" s="5"/>
      <c r="O188" s="4"/>
      <c r="P188" s="5"/>
      <c r="Q188" s="5"/>
    </row>
    <row r="189" spans="2:17" ht="15.75">
      <c r="B189" s="70">
        <v>10</v>
      </c>
      <c r="C189" s="398" t="s">
        <v>38</v>
      </c>
      <c r="D189" s="398"/>
      <c r="E189" s="432">
        <v>1</v>
      </c>
      <c r="F189" s="432"/>
      <c r="G189" s="435" t="s">
        <v>66</v>
      </c>
      <c r="H189" s="435"/>
      <c r="I189" s="435"/>
      <c r="J189" s="5"/>
      <c r="K189" s="5"/>
      <c r="L189" s="5"/>
      <c r="M189" s="5"/>
      <c r="N189" s="5"/>
      <c r="O189" s="4"/>
      <c r="P189" s="5"/>
      <c r="Q189" s="5"/>
    </row>
    <row r="190" spans="2:17" ht="15.75">
      <c r="B190" s="72"/>
      <c r="C190" s="68" t="s">
        <v>17</v>
      </c>
      <c r="D190" s="18"/>
      <c r="E190" s="73"/>
      <c r="F190" s="73">
        <f>SUM(E180:F189)</f>
        <v>10</v>
      </c>
      <c r="G190" s="18"/>
      <c r="H190" s="18"/>
      <c r="I190" s="18"/>
      <c r="J190" s="18"/>
      <c r="K190" s="18"/>
      <c r="L190" s="18"/>
      <c r="M190" s="18"/>
      <c r="N190" s="18"/>
      <c r="O190" s="4"/>
      <c r="P190" s="5"/>
      <c r="Q190" s="5"/>
    </row>
    <row r="194" spans="1:17" ht="15.75">
      <c r="A194" s="55" t="s">
        <v>111</v>
      </c>
      <c r="B194" s="8" t="s">
        <v>146</v>
      </c>
      <c r="C194" s="9"/>
      <c r="D194" s="9"/>
      <c r="E194" s="9"/>
      <c r="F194" s="9"/>
      <c r="G194" s="9"/>
      <c r="H194" s="9"/>
      <c r="I194" s="9"/>
      <c r="J194" s="9"/>
      <c r="K194" s="9"/>
      <c r="L194" s="9"/>
      <c r="M194" s="9"/>
      <c r="N194" s="9"/>
      <c r="O194" s="4"/>
      <c r="P194" s="5"/>
      <c r="Q194" s="5"/>
    </row>
    <row r="195" spans="2:17" ht="15.75">
      <c r="B195" s="4"/>
      <c r="O195" s="4"/>
      <c r="P195" s="5"/>
      <c r="Q195" s="5"/>
    </row>
    <row r="196" spans="1:17" ht="15.75" customHeight="1">
      <c r="A196" s="54"/>
      <c r="B196" s="377" t="s">
        <v>195</v>
      </c>
      <c r="C196" s="378"/>
      <c r="D196" s="378"/>
      <c r="E196" s="378"/>
      <c r="F196" s="378"/>
      <c r="G196" s="378"/>
      <c r="H196" s="378"/>
      <c r="I196" s="378"/>
      <c r="J196" s="378"/>
      <c r="K196" s="378"/>
      <c r="L196" s="378"/>
      <c r="M196" s="378"/>
      <c r="N196" s="379"/>
      <c r="O196" s="197"/>
      <c r="P196" s="198"/>
      <c r="Q196" s="198"/>
    </row>
    <row r="197" spans="1:17" ht="15.75">
      <c r="A197" s="54"/>
      <c r="B197" s="377"/>
      <c r="C197" s="378"/>
      <c r="D197" s="378"/>
      <c r="E197" s="378"/>
      <c r="F197" s="378"/>
      <c r="G197" s="378"/>
      <c r="H197" s="378"/>
      <c r="I197" s="378"/>
      <c r="J197" s="378"/>
      <c r="K197" s="378"/>
      <c r="L197" s="378"/>
      <c r="M197" s="378"/>
      <c r="N197" s="379"/>
      <c r="O197" s="197"/>
      <c r="P197" s="198"/>
      <c r="Q197" s="198"/>
    </row>
    <row r="198" spans="1:17" ht="15.75">
      <c r="A198" s="54"/>
      <c r="B198" s="377"/>
      <c r="C198" s="378"/>
      <c r="D198" s="378"/>
      <c r="E198" s="378"/>
      <c r="F198" s="378"/>
      <c r="G198" s="378"/>
      <c r="H198" s="378"/>
      <c r="I198" s="378"/>
      <c r="J198" s="378"/>
      <c r="K198" s="378"/>
      <c r="L198" s="378"/>
      <c r="M198" s="378"/>
      <c r="N198" s="379"/>
      <c r="O198" s="197"/>
      <c r="P198" s="198"/>
      <c r="Q198" s="198"/>
    </row>
    <row r="199" spans="1:17" ht="15.75">
      <c r="A199" s="54"/>
      <c r="B199" s="377"/>
      <c r="C199" s="378"/>
      <c r="D199" s="378"/>
      <c r="E199" s="378"/>
      <c r="F199" s="378"/>
      <c r="G199" s="378"/>
      <c r="H199" s="378"/>
      <c r="I199" s="378"/>
      <c r="J199" s="378"/>
      <c r="K199" s="378"/>
      <c r="L199" s="378"/>
      <c r="M199" s="378"/>
      <c r="N199" s="379"/>
      <c r="O199" s="197"/>
      <c r="P199" s="198"/>
      <c r="Q199" s="198"/>
    </row>
    <row r="200" spans="1:17" ht="15.75">
      <c r="A200" s="54"/>
      <c r="B200" s="377"/>
      <c r="C200" s="378"/>
      <c r="D200" s="378"/>
      <c r="E200" s="378"/>
      <c r="F200" s="378"/>
      <c r="G200" s="378"/>
      <c r="H200" s="378"/>
      <c r="I200" s="378"/>
      <c r="J200" s="378"/>
      <c r="K200" s="378"/>
      <c r="L200" s="378"/>
      <c r="M200" s="378"/>
      <c r="N200" s="379"/>
      <c r="O200" s="197"/>
      <c r="P200" s="198"/>
      <c r="Q200" s="198"/>
    </row>
    <row r="201" spans="1:17" ht="15.75">
      <c r="A201" s="54"/>
      <c r="B201" s="4"/>
      <c r="C201" s="5"/>
      <c r="D201" s="5"/>
      <c r="E201" s="5"/>
      <c r="F201" s="5"/>
      <c r="G201" s="5"/>
      <c r="H201" s="5"/>
      <c r="I201" s="5"/>
      <c r="J201" s="5"/>
      <c r="K201" s="5"/>
      <c r="L201" s="5"/>
      <c r="M201" s="5"/>
      <c r="N201" s="5"/>
      <c r="O201" s="4"/>
      <c r="P201" s="5"/>
      <c r="Q201" s="5"/>
    </row>
    <row r="202" spans="1:17" ht="15.75">
      <c r="A202" s="54"/>
      <c r="B202" s="4"/>
      <c r="C202" s="12" t="s">
        <v>36</v>
      </c>
      <c r="D202" s="5"/>
      <c r="E202" s="5"/>
      <c r="F202" s="5"/>
      <c r="G202" s="5"/>
      <c r="H202" s="5"/>
      <c r="I202" s="5"/>
      <c r="J202" s="5"/>
      <c r="K202" s="5"/>
      <c r="L202" s="5"/>
      <c r="M202" s="5"/>
      <c r="N202" s="5"/>
      <c r="O202" s="4"/>
      <c r="P202" s="5"/>
      <c r="Q202" s="5"/>
    </row>
    <row r="203" spans="1:17" ht="15.75">
      <c r="A203" s="148"/>
      <c r="B203" s="149"/>
      <c r="C203" s="150"/>
      <c r="D203" s="151"/>
      <c r="E203" s="151"/>
      <c r="F203" s="151"/>
      <c r="G203" s="151"/>
      <c r="H203" s="151"/>
      <c r="I203" s="151"/>
      <c r="J203" s="151"/>
      <c r="K203" s="151"/>
      <c r="L203" s="151"/>
      <c r="M203" s="151"/>
      <c r="N203" s="5"/>
      <c r="O203" s="4"/>
      <c r="P203" s="5"/>
      <c r="Q203" s="5"/>
    </row>
    <row r="204" spans="1:17" ht="15.75">
      <c r="A204" s="148"/>
      <c r="B204" s="152" t="s">
        <v>175</v>
      </c>
      <c r="C204" s="150"/>
      <c r="D204" s="151"/>
      <c r="E204" s="151"/>
      <c r="F204" s="151"/>
      <c r="G204" s="151"/>
      <c r="H204" s="151"/>
      <c r="I204" s="151"/>
      <c r="J204" s="151"/>
      <c r="K204" s="151"/>
      <c r="L204" s="151"/>
      <c r="M204" s="151"/>
      <c r="N204" s="151"/>
      <c r="O204" s="4"/>
      <c r="P204" s="5"/>
      <c r="Q204" s="5"/>
    </row>
    <row r="205" spans="1:17" ht="15.75">
      <c r="A205" s="148"/>
      <c r="B205" s="152"/>
      <c r="C205" s="150"/>
      <c r="D205" s="151"/>
      <c r="E205" s="151"/>
      <c r="F205" s="151"/>
      <c r="G205" s="151"/>
      <c r="H205" s="151"/>
      <c r="I205" s="151"/>
      <c r="J205" s="151"/>
      <c r="K205" s="151"/>
      <c r="L205" s="151"/>
      <c r="M205" s="151"/>
      <c r="N205" s="151"/>
      <c r="O205" s="4"/>
      <c r="P205" s="5"/>
      <c r="Q205" s="5"/>
    </row>
    <row r="206" spans="1:17" ht="15.75">
      <c r="A206" s="148"/>
      <c r="B206" s="149"/>
      <c r="C206" s="428" t="s">
        <v>147</v>
      </c>
      <c r="D206" s="428"/>
      <c r="E206" s="428"/>
      <c r="F206" s="428"/>
      <c r="G206" s="5"/>
      <c r="H206" s="5"/>
      <c r="I206" s="5"/>
      <c r="J206" s="5"/>
      <c r="K206" s="5"/>
      <c r="L206" s="5"/>
      <c r="M206" s="5"/>
      <c r="N206" s="5"/>
      <c r="O206" s="4"/>
      <c r="P206" s="5"/>
      <c r="Q206" s="5"/>
    </row>
    <row r="207" spans="1:17" ht="15.75">
      <c r="A207" s="148"/>
      <c r="B207" s="201" t="s">
        <v>8</v>
      </c>
      <c r="C207" s="202" t="s">
        <v>82</v>
      </c>
      <c r="D207" s="200" t="s">
        <v>20</v>
      </c>
      <c r="E207" s="200" t="s">
        <v>21</v>
      </c>
      <c r="F207" s="200" t="s">
        <v>75</v>
      </c>
      <c r="G207" s="5"/>
      <c r="H207" s="5"/>
      <c r="I207" s="5"/>
      <c r="J207" s="5"/>
      <c r="K207" s="5"/>
      <c r="L207" s="5"/>
      <c r="M207" s="5"/>
      <c r="N207" s="5"/>
      <c r="O207" s="4"/>
      <c r="P207" s="5"/>
      <c r="Q207" s="5"/>
    </row>
    <row r="208" spans="1:17" ht="15.75">
      <c r="A208" s="148"/>
      <c r="B208" s="14">
        <v>39172</v>
      </c>
      <c r="C208" s="227">
        <v>1</v>
      </c>
      <c r="D208" s="228">
        <v>1</v>
      </c>
      <c r="E208" s="228">
        <v>1</v>
      </c>
      <c r="F208" s="168">
        <v>1</v>
      </c>
      <c r="G208" s="5"/>
      <c r="H208" s="5"/>
      <c r="I208" s="5"/>
      <c r="J208" s="5"/>
      <c r="K208" s="5"/>
      <c r="L208" s="5"/>
      <c r="M208" s="5"/>
      <c r="N208" s="5"/>
      <c r="O208" s="4"/>
      <c r="P208" s="5"/>
      <c r="Q208" s="5"/>
    </row>
    <row r="209" spans="1:17" ht="15.75">
      <c r="A209" s="148"/>
      <c r="B209" s="14">
        <v>39263</v>
      </c>
      <c r="C209" s="229">
        <v>1</v>
      </c>
      <c r="D209" s="230">
        <v>1</v>
      </c>
      <c r="E209" s="230">
        <v>1</v>
      </c>
      <c r="F209" s="117">
        <v>1</v>
      </c>
      <c r="G209" s="5"/>
      <c r="H209" s="5"/>
      <c r="I209" s="5"/>
      <c r="J209" s="5"/>
      <c r="K209" s="5"/>
      <c r="L209" s="5"/>
      <c r="M209" s="5"/>
      <c r="N209" s="5"/>
      <c r="O209" s="4"/>
      <c r="P209" s="5"/>
      <c r="Q209" s="5"/>
    </row>
    <row r="210" spans="1:17" ht="15.75">
      <c r="A210" s="54"/>
      <c r="B210" s="14">
        <v>39355</v>
      </c>
      <c r="C210" s="229">
        <v>1</v>
      </c>
      <c r="D210" s="230">
        <v>1</v>
      </c>
      <c r="E210" s="230">
        <v>1</v>
      </c>
      <c r="F210" s="117">
        <v>1</v>
      </c>
      <c r="G210" s="5"/>
      <c r="H210" s="5"/>
      <c r="I210" s="5"/>
      <c r="J210" s="5"/>
      <c r="K210" s="5"/>
      <c r="L210" s="5"/>
      <c r="M210" s="5"/>
      <c r="N210" s="5"/>
      <c r="O210" s="4"/>
      <c r="P210" s="5"/>
      <c r="Q210" s="5"/>
    </row>
    <row r="211" spans="1:17" ht="15.75">
      <c r="A211" s="54"/>
      <c r="B211" s="14">
        <v>39447</v>
      </c>
      <c r="C211" s="229">
        <v>1</v>
      </c>
      <c r="D211" s="230">
        <v>1</v>
      </c>
      <c r="E211" s="230">
        <v>1</v>
      </c>
      <c r="F211" s="117">
        <v>1</v>
      </c>
      <c r="G211" s="5"/>
      <c r="H211" s="5"/>
      <c r="I211" s="5"/>
      <c r="J211" s="5"/>
      <c r="K211" s="5"/>
      <c r="L211" s="5"/>
      <c r="M211" s="5"/>
      <c r="N211" s="5"/>
      <c r="O211" s="4"/>
      <c r="P211" s="5"/>
      <c r="Q211" s="5"/>
    </row>
    <row r="212" spans="1:17" ht="15.75">
      <c r="A212" s="54"/>
      <c r="B212" s="14">
        <v>39538</v>
      </c>
      <c r="C212" s="229">
        <v>1</v>
      </c>
      <c r="D212" s="230">
        <v>1</v>
      </c>
      <c r="E212" s="230">
        <v>1</v>
      </c>
      <c r="F212" s="117">
        <v>1</v>
      </c>
      <c r="G212" s="5"/>
      <c r="H212" s="5"/>
      <c r="I212" s="5"/>
      <c r="J212" s="5"/>
      <c r="K212" s="5"/>
      <c r="L212" s="5"/>
      <c r="M212" s="5"/>
      <c r="N212" s="5"/>
      <c r="O212" s="4"/>
      <c r="P212" s="5"/>
      <c r="Q212" s="5"/>
    </row>
    <row r="213" spans="1:17" ht="15.75">
      <c r="A213" s="54"/>
      <c r="B213" s="14">
        <v>39629</v>
      </c>
      <c r="C213" s="229">
        <v>1</v>
      </c>
      <c r="D213" s="230">
        <v>1</v>
      </c>
      <c r="E213" s="230">
        <v>1</v>
      </c>
      <c r="F213" s="117">
        <v>1</v>
      </c>
      <c r="G213" s="5"/>
      <c r="H213" s="5"/>
      <c r="I213" s="5"/>
      <c r="J213" s="5"/>
      <c r="K213" s="5"/>
      <c r="L213" s="5"/>
      <c r="M213" s="5"/>
      <c r="N213" s="5"/>
      <c r="O213" s="4"/>
      <c r="P213" s="5"/>
      <c r="Q213" s="5"/>
    </row>
    <row r="214" spans="1:17" ht="15.75">
      <c r="A214" s="54"/>
      <c r="B214" s="14">
        <v>39721</v>
      </c>
      <c r="C214" s="229">
        <v>1</v>
      </c>
      <c r="D214" s="230">
        <v>1</v>
      </c>
      <c r="E214" s="230">
        <v>1</v>
      </c>
      <c r="F214" s="117">
        <v>1</v>
      </c>
      <c r="G214" s="5"/>
      <c r="H214" s="5"/>
      <c r="I214" s="5"/>
      <c r="J214" s="5"/>
      <c r="K214" s="5"/>
      <c r="L214" s="5"/>
      <c r="M214" s="5"/>
      <c r="N214" s="5"/>
      <c r="O214" s="4"/>
      <c r="P214" s="5"/>
      <c r="Q214" s="5"/>
    </row>
    <row r="215" spans="1:17" ht="15.75">
      <c r="A215" s="54"/>
      <c r="B215" s="14">
        <v>39813</v>
      </c>
      <c r="C215" s="229">
        <v>1</v>
      </c>
      <c r="D215" s="230">
        <v>1</v>
      </c>
      <c r="E215" s="230">
        <v>1</v>
      </c>
      <c r="F215" s="117">
        <v>1</v>
      </c>
      <c r="G215" s="5"/>
      <c r="H215" s="5"/>
      <c r="I215" s="5"/>
      <c r="J215" s="5"/>
      <c r="K215" s="5"/>
      <c r="L215" s="5"/>
      <c r="M215" s="5"/>
      <c r="N215" s="5"/>
      <c r="O215" s="4"/>
      <c r="P215" s="5"/>
      <c r="Q215" s="5"/>
    </row>
    <row r="216" spans="1:17" ht="15.75">
      <c r="A216" s="54"/>
      <c r="B216" s="14">
        <v>39903</v>
      </c>
      <c r="C216" s="229">
        <v>1</v>
      </c>
      <c r="D216" s="230">
        <v>1</v>
      </c>
      <c r="E216" s="230">
        <v>1</v>
      </c>
      <c r="F216" s="117">
        <v>1</v>
      </c>
      <c r="G216" s="5"/>
      <c r="H216" s="5"/>
      <c r="I216" s="5"/>
      <c r="J216" s="5"/>
      <c r="K216" s="5"/>
      <c r="L216" s="5"/>
      <c r="M216" s="5"/>
      <c r="N216" s="5"/>
      <c r="O216" s="4"/>
      <c r="P216" s="5"/>
      <c r="Q216" s="5"/>
    </row>
    <row r="217" spans="1:17" ht="15.75">
      <c r="A217" s="54"/>
      <c r="B217" s="14">
        <v>39994</v>
      </c>
      <c r="C217" s="229">
        <v>1</v>
      </c>
      <c r="D217" s="230">
        <v>1</v>
      </c>
      <c r="E217" s="230">
        <v>1</v>
      </c>
      <c r="F217" s="117">
        <v>1</v>
      </c>
      <c r="G217" s="5"/>
      <c r="H217" s="5"/>
      <c r="I217" s="5"/>
      <c r="J217" s="5"/>
      <c r="K217" s="5"/>
      <c r="L217" s="5"/>
      <c r="M217" s="5"/>
      <c r="N217" s="5"/>
      <c r="O217" s="4"/>
      <c r="P217" s="5"/>
      <c r="Q217" s="5"/>
    </row>
    <row r="218" spans="1:17" ht="15.75">
      <c r="A218" s="54"/>
      <c r="B218" s="14">
        <v>40086</v>
      </c>
      <c r="C218" s="229">
        <v>1</v>
      </c>
      <c r="D218" s="230">
        <v>1</v>
      </c>
      <c r="E218" s="230">
        <v>1</v>
      </c>
      <c r="F218" s="117">
        <v>1</v>
      </c>
      <c r="G218" s="5"/>
      <c r="H218" s="5"/>
      <c r="I218" s="5"/>
      <c r="J218" s="5"/>
      <c r="K218" s="5"/>
      <c r="L218" s="5"/>
      <c r="M218" s="5"/>
      <c r="N218" s="5"/>
      <c r="O218" s="4"/>
      <c r="P218" s="5"/>
      <c r="Q218" s="5"/>
    </row>
    <row r="219" spans="1:17" ht="15.75">
      <c r="A219" s="54"/>
      <c r="B219" s="14">
        <v>40178</v>
      </c>
      <c r="C219" s="229">
        <v>1</v>
      </c>
      <c r="D219" s="230">
        <v>1</v>
      </c>
      <c r="E219" s="230">
        <v>1</v>
      </c>
      <c r="F219" s="117">
        <v>1</v>
      </c>
      <c r="G219" s="5"/>
      <c r="H219" s="5"/>
      <c r="I219" s="5"/>
      <c r="J219" s="5"/>
      <c r="K219" s="5"/>
      <c r="L219" s="5"/>
      <c r="M219" s="5"/>
      <c r="N219" s="5"/>
      <c r="O219" s="4"/>
      <c r="P219" s="5"/>
      <c r="Q219" s="5"/>
    </row>
    <row r="220" spans="1:17" ht="15.75">
      <c r="A220" s="54"/>
      <c r="B220" s="14">
        <v>40268</v>
      </c>
      <c r="C220" s="229">
        <v>1</v>
      </c>
      <c r="D220" s="230">
        <v>1</v>
      </c>
      <c r="E220" s="230">
        <v>1</v>
      </c>
      <c r="F220" s="117">
        <v>1</v>
      </c>
      <c r="G220" s="5"/>
      <c r="H220" s="5"/>
      <c r="I220" s="5"/>
      <c r="J220" s="5"/>
      <c r="K220" s="5"/>
      <c r="L220" s="5"/>
      <c r="M220" s="5"/>
      <c r="N220" s="5"/>
      <c r="O220" s="4"/>
      <c r="P220" s="5"/>
      <c r="Q220" s="5"/>
    </row>
    <row r="221" spans="1:17" ht="15.75">
      <c r="A221" s="54"/>
      <c r="B221" s="14"/>
      <c r="C221" s="5"/>
      <c r="D221" s="5"/>
      <c r="E221" s="5"/>
      <c r="F221" s="5"/>
      <c r="G221" s="5"/>
      <c r="H221" s="5"/>
      <c r="I221" s="5"/>
      <c r="J221" s="5"/>
      <c r="K221" s="5"/>
      <c r="L221" s="5"/>
      <c r="M221" s="5"/>
      <c r="N221" s="5"/>
      <c r="O221" s="4"/>
      <c r="P221" s="5"/>
      <c r="Q221" s="5"/>
    </row>
    <row r="222" spans="1:17" ht="15.75">
      <c r="A222" s="54"/>
      <c r="B222" s="4"/>
      <c r="C222" s="12" t="s">
        <v>36</v>
      </c>
      <c r="D222" s="5"/>
      <c r="E222" s="5"/>
      <c r="F222" s="5"/>
      <c r="G222" s="5"/>
      <c r="H222" s="5"/>
      <c r="I222" s="5"/>
      <c r="J222" s="5"/>
      <c r="K222" s="5"/>
      <c r="L222" s="5"/>
      <c r="M222" s="5"/>
      <c r="N222" s="5"/>
      <c r="O222" s="4"/>
      <c r="P222" s="5"/>
      <c r="Q222" s="5"/>
    </row>
    <row r="223" spans="1:17" ht="15.75">
      <c r="A223" s="54"/>
      <c r="B223" s="21" t="s">
        <v>26</v>
      </c>
      <c r="C223" s="12"/>
      <c r="D223" s="5"/>
      <c r="E223" s="5"/>
      <c r="F223" s="5"/>
      <c r="G223" s="5"/>
      <c r="H223" s="5"/>
      <c r="I223" s="5"/>
      <c r="J223" s="5"/>
      <c r="K223" s="5"/>
      <c r="L223" s="5"/>
      <c r="M223" s="5"/>
      <c r="N223" s="5"/>
      <c r="O223" s="4"/>
      <c r="P223" s="5"/>
      <c r="Q223" s="5"/>
    </row>
    <row r="224" spans="1:17" ht="15.75">
      <c r="A224" s="54"/>
      <c r="B224" s="21"/>
      <c r="C224" s="12"/>
      <c r="D224" s="5"/>
      <c r="E224" s="5"/>
      <c r="F224" s="5"/>
      <c r="G224" s="5"/>
      <c r="H224" s="5"/>
      <c r="I224" s="5"/>
      <c r="J224" s="5"/>
      <c r="K224" s="5"/>
      <c r="L224" s="5"/>
      <c r="M224" s="5"/>
      <c r="N224" s="5"/>
      <c r="O224" s="4"/>
      <c r="P224" s="5"/>
      <c r="Q224" s="5"/>
    </row>
    <row r="225" spans="1:17" ht="15.75">
      <c r="A225" s="54"/>
      <c r="B225" s="21"/>
      <c r="C225" s="428" t="s">
        <v>147</v>
      </c>
      <c r="D225" s="428"/>
      <c r="E225" s="428"/>
      <c r="F225" s="428"/>
      <c r="G225" s="5"/>
      <c r="H225" s="5"/>
      <c r="I225" s="5"/>
      <c r="J225" s="5"/>
      <c r="K225" s="5"/>
      <c r="L225" s="5"/>
      <c r="M225" s="5"/>
      <c r="N225" s="5"/>
      <c r="O225" s="4"/>
      <c r="P225" s="5"/>
      <c r="Q225" s="5"/>
    </row>
    <row r="226" spans="1:17" ht="15.75">
      <c r="A226" s="54"/>
      <c r="B226" s="21"/>
      <c r="C226" s="202" t="s">
        <v>82</v>
      </c>
      <c r="D226" s="200" t="s">
        <v>20</v>
      </c>
      <c r="E226" s="200" t="s">
        <v>21</v>
      </c>
      <c r="F226" s="200" t="s">
        <v>75</v>
      </c>
      <c r="G226" s="5"/>
      <c r="H226" s="5"/>
      <c r="I226" s="5"/>
      <c r="J226" s="5"/>
      <c r="K226" s="5"/>
      <c r="L226" s="5"/>
      <c r="M226" s="5"/>
      <c r="N226" s="5"/>
      <c r="O226" s="4"/>
      <c r="P226" s="5"/>
      <c r="Q226" s="5"/>
    </row>
    <row r="227" spans="1:17" ht="15.75">
      <c r="A227" s="54"/>
      <c r="B227" s="59">
        <v>39269</v>
      </c>
      <c r="C227" s="227">
        <v>1</v>
      </c>
      <c r="D227" s="228">
        <v>1</v>
      </c>
      <c r="E227" s="228">
        <v>1</v>
      </c>
      <c r="F227" s="168">
        <v>1</v>
      </c>
      <c r="G227" s="5"/>
      <c r="H227" s="5"/>
      <c r="I227" s="5"/>
      <c r="J227" s="5"/>
      <c r="K227" s="5"/>
      <c r="L227" s="5"/>
      <c r="M227" s="5"/>
      <c r="N227" s="5"/>
      <c r="O227" s="4"/>
      <c r="P227" s="5"/>
      <c r="Q227" s="5"/>
    </row>
    <row r="228" spans="1:17" ht="15.75">
      <c r="A228" s="54"/>
      <c r="B228" s="14">
        <v>39276</v>
      </c>
      <c r="C228" s="229">
        <v>1</v>
      </c>
      <c r="D228" s="230">
        <v>1</v>
      </c>
      <c r="E228" s="230">
        <v>1</v>
      </c>
      <c r="F228" s="117">
        <v>1</v>
      </c>
      <c r="G228" s="5"/>
      <c r="H228" s="5"/>
      <c r="I228" s="5"/>
      <c r="J228" s="5"/>
      <c r="K228" s="5"/>
      <c r="L228" s="5"/>
      <c r="M228" s="5"/>
      <c r="N228" s="5"/>
      <c r="O228" s="4"/>
      <c r="P228" s="5"/>
      <c r="Q228" s="5"/>
    </row>
    <row r="229" spans="1:17" ht="15.75">
      <c r="A229" s="54"/>
      <c r="B229" s="14">
        <v>39283</v>
      </c>
      <c r="C229" s="229">
        <v>1</v>
      </c>
      <c r="D229" s="230">
        <v>1</v>
      </c>
      <c r="E229" s="230">
        <v>1</v>
      </c>
      <c r="F229" s="117">
        <v>1</v>
      </c>
      <c r="G229" s="5"/>
      <c r="H229" s="5"/>
      <c r="I229" s="5"/>
      <c r="J229" s="5"/>
      <c r="K229" s="5"/>
      <c r="L229" s="5"/>
      <c r="M229" s="5"/>
      <c r="N229" s="5"/>
      <c r="O229" s="4"/>
      <c r="P229" s="5"/>
      <c r="Q229" s="5"/>
    </row>
    <row r="230" spans="1:17" ht="15.75">
      <c r="A230" s="54"/>
      <c r="B230" s="14">
        <v>39290</v>
      </c>
      <c r="C230" s="229">
        <v>1</v>
      </c>
      <c r="D230" s="230">
        <v>1</v>
      </c>
      <c r="E230" s="230">
        <v>1</v>
      </c>
      <c r="F230" s="117">
        <v>1</v>
      </c>
      <c r="G230" s="5"/>
      <c r="H230" s="5"/>
      <c r="I230" s="5"/>
      <c r="J230" s="5"/>
      <c r="K230" s="5"/>
      <c r="L230" s="5"/>
      <c r="M230" s="5"/>
      <c r="N230" s="5"/>
      <c r="O230" s="4"/>
      <c r="P230" s="5"/>
      <c r="Q230" s="5"/>
    </row>
    <row r="231" spans="1:17" ht="15.75">
      <c r="A231" s="54"/>
      <c r="B231" s="14">
        <v>39297</v>
      </c>
      <c r="C231" s="229">
        <v>1</v>
      </c>
      <c r="D231" s="230">
        <v>1</v>
      </c>
      <c r="E231" s="230">
        <v>1</v>
      </c>
      <c r="F231" s="117">
        <v>1</v>
      </c>
      <c r="G231" s="5"/>
      <c r="H231" s="5"/>
      <c r="I231" s="5"/>
      <c r="J231" s="5"/>
      <c r="K231" s="5"/>
      <c r="L231" s="5"/>
      <c r="M231" s="5"/>
      <c r="N231" s="5"/>
      <c r="O231" s="4"/>
      <c r="P231" s="5"/>
      <c r="Q231" s="5"/>
    </row>
    <row r="232" spans="1:17" ht="15.75">
      <c r="A232" s="54"/>
      <c r="B232" s="14">
        <v>39304</v>
      </c>
      <c r="C232" s="229">
        <v>1</v>
      </c>
      <c r="D232" s="230">
        <v>1</v>
      </c>
      <c r="E232" s="230">
        <v>1</v>
      </c>
      <c r="F232" s="117">
        <v>1</v>
      </c>
      <c r="G232" s="5"/>
      <c r="H232" s="5"/>
      <c r="I232" s="5"/>
      <c r="J232" s="5"/>
      <c r="K232" s="5"/>
      <c r="L232" s="5"/>
      <c r="M232" s="5"/>
      <c r="N232" s="5"/>
      <c r="O232" s="4"/>
      <c r="P232" s="5"/>
      <c r="Q232" s="5"/>
    </row>
    <row r="233" spans="1:17" ht="15.75">
      <c r="A233" s="54"/>
      <c r="B233" s="14">
        <v>39311</v>
      </c>
      <c r="C233" s="229">
        <v>1</v>
      </c>
      <c r="D233" s="230">
        <v>1</v>
      </c>
      <c r="E233" s="230">
        <v>1</v>
      </c>
      <c r="F233" s="117">
        <v>1</v>
      </c>
      <c r="G233" s="5"/>
      <c r="H233" s="5"/>
      <c r="I233" s="5"/>
      <c r="J233" s="5"/>
      <c r="K233" s="5"/>
      <c r="L233" s="5"/>
      <c r="M233" s="5"/>
      <c r="N233" s="5"/>
      <c r="O233" s="4"/>
      <c r="P233" s="5"/>
      <c r="Q233" s="5"/>
    </row>
    <row r="234" spans="1:17" ht="15.75">
      <c r="A234" s="54"/>
      <c r="B234" s="14">
        <v>39318</v>
      </c>
      <c r="C234" s="229">
        <v>1</v>
      </c>
      <c r="D234" s="230">
        <v>1</v>
      </c>
      <c r="E234" s="230">
        <v>1</v>
      </c>
      <c r="F234" s="117">
        <v>1</v>
      </c>
      <c r="G234" s="5"/>
      <c r="H234" s="5"/>
      <c r="I234" s="5"/>
      <c r="J234" s="5"/>
      <c r="K234" s="5"/>
      <c r="L234" s="5"/>
      <c r="M234" s="5"/>
      <c r="N234" s="5"/>
      <c r="O234" s="4"/>
      <c r="P234" s="5"/>
      <c r="Q234" s="5"/>
    </row>
    <row r="235" spans="1:17" ht="15.75">
      <c r="A235" s="54"/>
      <c r="B235" s="15">
        <v>39325</v>
      </c>
      <c r="C235" s="229">
        <v>1</v>
      </c>
      <c r="D235" s="230">
        <v>1</v>
      </c>
      <c r="E235" s="230">
        <v>1</v>
      </c>
      <c r="F235" s="117">
        <v>1</v>
      </c>
      <c r="G235" s="5"/>
      <c r="H235" s="5"/>
      <c r="I235" s="5"/>
      <c r="J235" s="5"/>
      <c r="K235" s="5"/>
      <c r="L235" s="5"/>
      <c r="M235" s="5"/>
      <c r="N235" s="5"/>
      <c r="O235" s="4"/>
      <c r="P235" s="5"/>
      <c r="Q235" s="5"/>
    </row>
    <row r="236" spans="1:17" ht="15.75">
      <c r="A236" s="54"/>
      <c r="B236" s="14">
        <v>39514</v>
      </c>
      <c r="C236" s="231">
        <v>1</v>
      </c>
      <c r="D236" s="232">
        <v>1</v>
      </c>
      <c r="E236" s="232">
        <v>1</v>
      </c>
      <c r="F236" s="233">
        <v>1</v>
      </c>
      <c r="G236" s="5"/>
      <c r="H236" s="5"/>
      <c r="I236" s="5"/>
      <c r="J236" s="5"/>
      <c r="K236" s="5"/>
      <c r="L236" s="5"/>
      <c r="M236" s="5"/>
      <c r="N236" s="5"/>
      <c r="O236" s="4"/>
      <c r="P236" s="5"/>
      <c r="Q236" s="5"/>
    </row>
    <row r="237" spans="1:17" ht="15.75">
      <c r="A237" s="54"/>
      <c r="B237" s="14">
        <v>39521</v>
      </c>
      <c r="C237" s="229">
        <v>1</v>
      </c>
      <c r="D237" s="230">
        <v>1</v>
      </c>
      <c r="E237" s="230">
        <v>1</v>
      </c>
      <c r="F237" s="117">
        <v>1</v>
      </c>
      <c r="G237" s="5"/>
      <c r="H237" s="5"/>
      <c r="I237" s="5"/>
      <c r="J237" s="5"/>
      <c r="K237" s="5"/>
      <c r="L237" s="5"/>
      <c r="M237" s="5"/>
      <c r="N237" s="5"/>
      <c r="O237" s="4"/>
      <c r="P237" s="5"/>
      <c r="Q237" s="5"/>
    </row>
    <row r="238" spans="1:17" ht="15.75">
      <c r="A238" s="54"/>
      <c r="B238" s="14">
        <v>39528</v>
      </c>
      <c r="C238" s="229">
        <v>1</v>
      </c>
      <c r="D238" s="230">
        <v>1</v>
      </c>
      <c r="E238" s="230">
        <v>1</v>
      </c>
      <c r="F238" s="117">
        <v>1</v>
      </c>
      <c r="G238" s="5"/>
      <c r="H238" s="5"/>
      <c r="I238" s="5"/>
      <c r="J238" s="5"/>
      <c r="K238" s="5"/>
      <c r="L238" s="5"/>
      <c r="M238" s="5"/>
      <c r="N238" s="5"/>
      <c r="O238" s="4"/>
      <c r="P238" s="5"/>
      <c r="Q238" s="5"/>
    </row>
    <row r="239" spans="1:17" ht="15.75">
      <c r="A239" s="54"/>
      <c r="B239" s="15">
        <v>39538</v>
      </c>
      <c r="C239" s="324">
        <f>C212</f>
        <v>1</v>
      </c>
      <c r="D239" s="325">
        <f>D212</f>
        <v>1</v>
      </c>
      <c r="E239" s="325">
        <f>E212</f>
        <v>1</v>
      </c>
      <c r="F239" s="326">
        <f>F212</f>
        <v>1</v>
      </c>
      <c r="G239" s="5"/>
      <c r="H239" s="5"/>
      <c r="I239" s="5"/>
      <c r="J239" s="5"/>
      <c r="K239" s="5"/>
      <c r="L239" s="5"/>
      <c r="M239" s="5"/>
      <c r="N239" s="5"/>
      <c r="O239" s="4"/>
      <c r="P239" s="5"/>
      <c r="Q239" s="5"/>
    </row>
    <row r="240" spans="1:17" ht="15.75">
      <c r="A240" s="54"/>
      <c r="B240" s="16">
        <v>39691</v>
      </c>
      <c r="C240" s="231">
        <v>1</v>
      </c>
      <c r="D240" s="232">
        <v>1</v>
      </c>
      <c r="E240" s="232">
        <v>1</v>
      </c>
      <c r="F240" s="233">
        <v>1</v>
      </c>
      <c r="G240" s="5"/>
      <c r="H240" s="5"/>
      <c r="I240" s="5"/>
      <c r="J240" s="5"/>
      <c r="K240" s="5"/>
      <c r="L240" s="5"/>
      <c r="M240" s="5"/>
      <c r="N240" s="5"/>
      <c r="O240" s="4"/>
      <c r="P240" s="5"/>
      <c r="Q240" s="5"/>
    </row>
    <row r="241" spans="1:17" ht="15.75">
      <c r="A241" s="54"/>
      <c r="B241" s="14">
        <v>39696</v>
      </c>
      <c r="C241" s="229">
        <v>1</v>
      </c>
      <c r="D241" s="230">
        <v>1</v>
      </c>
      <c r="E241" s="230">
        <v>1</v>
      </c>
      <c r="F241" s="117">
        <v>1</v>
      </c>
      <c r="G241" s="5"/>
      <c r="H241" s="5"/>
      <c r="I241" s="5"/>
      <c r="J241" s="5"/>
      <c r="K241" s="5"/>
      <c r="L241" s="5"/>
      <c r="M241" s="5"/>
      <c r="N241" s="5"/>
      <c r="O241" s="4"/>
      <c r="P241" s="5"/>
      <c r="Q241" s="5"/>
    </row>
    <row r="242" spans="1:17" ht="15.75">
      <c r="A242" s="54"/>
      <c r="B242" s="14">
        <v>39703</v>
      </c>
      <c r="C242" s="229">
        <v>1</v>
      </c>
      <c r="D242" s="230">
        <v>1</v>
      </c>
      <c r="E242" s="230">
        <v>1</v>
      </c>
      <c r="F242" s="117">
        <v>1</v>
      </c>
      <c r="G242" s="5"/>
      <c r="H242" s="5"/>
      <c r="I242" s="5"/>
      <c r="J242" s="5"/>
      <c r="K242" s="5"/>
      <c r="L242" s="5"/>
      <c r="M242" s="5"/>
      <c r="N242" s="5"/>
      <c r="O242" s="4"/>
      <c r="P242" s="5"/>
      <c r="Q242" s="5"/>
    </row>
    <row r="243" spans="1:17" ht="15.75">
      <c r="A243" s="54"/>
      <c r="B243" s="14">
        <v>39710</v>
      </c>
      <c r="C243" s="229">
        <v>1</v>
      </c>
      <c r="D243" s="230">
        <v>1</v>
      </c>
      <c r="E243" s="230">
        <v>1</v>
      </c>
      <c r="F243" s="117">
        <v>1</v>
      </c>
      <c r="G243" s="5"/>
      <c r="H243" s="5"/>
      <c r="I243" s="5"/>
      <c r="J243" s="5"/>
      <c r="K243" s="5"/>
      <c r="L243" s="5"/>
      <c r="M243" s="5"/>
      <c r="N243" s="5"/>
      <c r="O243" s="4"/>
      <c r="P243" s="5"/>
      <c r="Q243" s="5"/>
    </row>
    <row r="244" spans="1:17" ht="15.75">
      <c r="A244" s="54"/>
      <c r="B244" s="17">
        <v>39717</v>
      </c>
      <c r="C244" s="234">
        <v>1</v>
      </c>
      <c r="D244" s="235">
        <v>1</v>
      </c>
      <c r="E244" s="235">
        <v>1</v>
      </c>
      <c r="F244" s="118">
        <v>1</v>
      </c>
      <c r="G244" s="18"/>
      <c r="H244" s="18"/>
      <c r="I244" s="18"/>
      <c r="J244" s="18"/>
      <c r="K244" s="18"/>
      <c r="L244" s="18"/>
      <c r="M244" s="18"/>
      <c r="N244" s="18"/>
      <c r="O244" s="4"/>
      <c r="P244" s="5"/>
      <c r="Q244" s="5"/>
    </row>
  </sheetData>
  <sheetProtection password="EF98" sheet="1" objects="1" scenarios="1"/>
  <mergeCells count="157">
    <mergeCell ref="C184:D184"/>
    <mergeCell ref="E184:F184"/>
    <mergeCell ref="G184:I184"/>
    <mergeCell ref="C185:D185"/>
    <mergeCell ref="E185:F185"/>
    <mergeCell ref="G185:I185"/>
    <mergeCell ref="C182:D182"/>
    <mergeCell ref="E182:F182"/>
    <mergeCell ref="G182:I182"/>
    <mergeCell ref="C183:D183"/>
    <mergeCell ref="E183:F183"/>
    <mergeCell ref="G183:I183"/>
    <mergeCell ref="C188:D188"/>
    <mergeCell ref="E188:F188"/>
    <mergeCell ref="G188:I188"/>
    <mergeCell ref="C189:D189"/>
    <mergeCell ref="E189:F189"/>
    <mergeCell ref="G189:I189"/>
    <mergeCell ref="C186:D186"/>
    <mergeCell ref="E186:F186"/>
    <mergeCell ref="G186:I186"/>
    <mergeCell ref="C187:D187"/>
    <mergeCell ref="E187:F187"/>
    <mergeCell ref="G187:I187"/>
    <mergeCell ref="E179:F179"/>
    <mergeCell ref="C180:D180"/>
    <mergeCell ref="E180:F180"/>
    <mergeCell ref="G180:I180"/>
    <mergeCell ref="C181:D181"/>
    <mergeCell ref="E181:F181"/>
    <mergeCell ref="G181:I181"/>
    <mergeCell ref="G179:I179"/>
    <mergeCell ref="C173:D173"/>
    <mergeCell ref="E173:F173"/>
    <mergeCell ref="G173:I173"/>
    <mergeCell ref="C174:D174"/>
    <mergeCell ref="E174:F174"/>
    <mergeCell ref="G174:I174"/>
    <mergeCell ref="C171:D171"/>
    <mergeCell ref="E171:F171"/>
    <mergeCell ref="G171:I171"/>
    <mergeCell ref="C172:D172"/>
    <mergeCell ref="E172:F172"/>
    <mergeCell ref="G172:I172"/>
    <mergeCell ref="C169:D169"/>
    <mergeCell ref="E169:F169"/>
    <mergeCell ref="G169:I169"/>
    <mergeCell ref="C170:D170"/>
    <mergeCell ref="E170:F170"/>
    <mergeCell ref="G170:I170"/>
    <mergeCell ref="C167:D167"/>
    <mergeCell ref="E167:F167"/>
    <mergeCell ref="G167:I167"/>
    <mergeCell ref="C168:D168"/>
    <mergeCell ref="E168:F168"/>
    <mergeCell ref="G168:I168"/>
    <mergeCell ref="E164:F164"/>
    <mergeCell ref="C165:D165"/>
    <mergeCell ref="E165:F165"/>
    <mergeCell ref="G165:I165"/>
    <mergeCell ref="C166:D166"/>
    <mergeCell ref="E166:F166"/>
    <mergeCell ref="G166:I166"/>
    <mergeCell ref="C158:D158"/>
    <mergeCell ref="E158:F158"/>
    <mergeCell ref="G158:I158"/>
    <mergeCell ref="C159:D159"/>
    <mergeCell ref="E159:F159"/>
    <mergeCell ref="G159:I159"/>
    <mergeCell ref="G164:I164"/>
    <mergeCell ref="C156:D156"/>
    <mergeCell ref="E156:F156"/>
    <mergeCell ref="G156:I156"/>
    <mergeCell ref="C157:D157"/>
    <mergeCell ref="E157:F157"/>
    <mergeCell ref="G157:I157"/>
    <mergeCell ref="C154:D154"/>
    <mergeCell ref="E154:F154"/>
    <mergeCell ref="G154:I154"/>
    <mergeCell ref="C155:D155"/>
    <mergeCell ref="E155:F155"/>
    <mergeCell ref="G155:I155"/>
    <mergeCell ref="C152:D152"/>
    <mergeCell ref="E152:F152"/>
    <mergeCell ref="G152:I152"/>
    <mergeCell ref="C153:D153"/>
    <mergeCell ref="E153:F153"/>
    <mergeCell ref="G153:I153"/>
    <mergeCell ref="E136:F136"/>
    <mergeCell ref="C29:E29"/>
    <mergeCell ref="E149:F149"/>
    <mergeCell ref="C150:D150"/>
    <mergeCell ref="E150:F150"/>
    <mergeCell ref="G150:I150"/>
    <mergeCell ref="C151:D151"/>
    <mergeCell ref="E151:F151"/>
    <mergeCell ref="G151:I151"/>
    <mergeCell ref="G149:I149"/>
    <mergeCell ref="C141:D141"/>
    <mergeCell ref="C142:D142"/>
    <mergeCell ref="C143:D143"/>
    <mergeCell ref="C144:D144"/>
    <mergeCell ref="C135:D135"/>
    <mergeCell ref="C136:D136"/>
    <mergeCell ref="C137:D137"/>
    <mergeCell ref="C138:D138"/>
    <mergeCell ref="C139:D139"/>
    <mergeCell ref="C140:D140"/>
    <mergeCell ref="E135:F135"/>
    <mergeCell ref="C206:F206"/>
    <mergeCell ref="C225:F225"/>
    <mergeCell ref="E137:F137"/>
    <mergeCell ref="E138:F138"/>
    <mergeCell ref="G134:I134"/>
    <mergeCell ref="G82:N82"/>
    <mergeCell ref="B127:N129"/>
    <mergeCell ref="B73:N77"/>
    <mergeCell ref="E144:F144"/>
    <mergeCell ref="G139:I139"/>
    <mergeCell ref="G140:I140"/>
    <mergeCell ref="G135:I135"/>
    <mergeCell ref="G136:I136"/>
    <mergeCell ref="G137:I137"/>
    <mergeCell ref="E134:F134"/>
    <mergeCell ref="M83:N83"/>
    <mergeCell ref="K102:L102"/>
    <mergeCell ref="G101:N101"/>
    <mergeCell ref="C83:E83"/>
    <mergeCell ref="G83:H83"/>
    <mergeCell ref="G141:I141"/>
    <mergeCell ref="G142:I142"/>
    <mergeCell ref="G143:I143"/>
    <mergeCell ref="G144:I144"/>
    <mergeCell ref="B11:Q13"/>
    <mergeCell ref="B196:N200"/>
    <mergeCell ref="B7:Q9"/>
    <mergeCell ref="F29:H29"/>
    <mergeCell ref="I29:K29"/>
    <mergeCell ref="L29:N29"/>
    <mergeCell ref="O29:Q29"/>
    <mergeCell ref="C48:E48"/>
    <mergeCell ref="F48:H48"/>
    <mergeCell ref="I48:K48"/>
    <mergeCell ref="L48:N48"/>
    <mergeCell ref="O48:Q48"/>
    <mergeCell ref="E139:F139"/>
    <mergeCell ref="E140:F140"/>
    <mergeCell ref="E141:F141"/>
    <mergeCell ref="E142:F142"/>
    <mergeCell ref="E143:F143"/>
    <mergeCell ref="I83:J83"/>
    <mergeCell ref="K83:L83"/>
    <mergeCell ref="C102:E102"/>
    <mergeCell ref="G102:H102"/>
    <mergeCell ref="I102:J102"/>
    <mergeCell ref="M102:N102"/>
    <mergeCell ref="G138:I138"/>
  </mergeCells>
  <printOptions/>
  <pageMargins left="0.18" right="0.18" top="0.75" bottom="0.75" header="0.3" footer="0.3"/>
  <pageSetup fitToHeight="0" fitToWidth="1" horizontalDpi="600" verticalDpi="600" orientation="landscape" scale="68" r:id="rId1"/>
</worksheet>
</file>

<file path=xl/worksheets/sheet7.xml><?xml version="1.0" encoding="utf-8"?>
<worksheet xmlns="http://schemas.openxmlformats.org/spreadsheetml/2006/main" xmlns:r="http://schemas.openxmlformats.org/officeDocument/2006/relationships">
  <sheetPr>
    <pageSetUpPr fitToPage="1"/>
  </sheetPr>
  <dimension ref="A1:K75"/>
  <sheetViews>
    <sheetView zoomScalePageLayoutView="0" workbookViewId="0" topLeftCell="A45">
      <selection activeCell="E59" sqref="E59"/>
    </sheetView>
  </sheetViews>
  <sheetFormatPr defaultColWidth="13.7109375" defaultRowHeight="15"/>
  <cols>
    <col min="1" max="1" width="4.57421875" style="3" customWidth="1"/>
    <col min="2" max="2" width="9.7109375" style="3" customWidth="1"/>
    <col min="3" max="10" width="15.57421875" style="3" customWidth="1"/>
    <col min="11" max="16384" width="13.7109375" style="3" customWidth="1"/>
  </cols>
  <sheetData>
    <row r="1" spans="2:10" s="2" customFormat="1" ht="15.75">
      <c r="B1" s="2" t="s">
        <v>71</v>
      </c>
      <c r="J1" s="173"/>
    </row>
    <row r="2" ht="15.75">
      <c r="A2" s="54"/>
    </row>
    <row r="3" spans="1:10" ht="15.75" customHeight="1">
      <c r="A3" s="54"/>
      <c r="B3" s="401" t="s">
        <v>35</v>
      </c>
      <c r="C3" s="416"/>
      <c r="D3" s="416"/>
      <c r="E3" s="416"/>
      <c r="F3" s="416"/>
      <c r="G3" s="416"/>
      <c r="H3" s="416"/>
      <c r="I3" s="416"/>
      <c r="J3" s="417"/>
    </row>
    <row r="4" spans="1:10" ht="15.75">
      <c r="A4" s="54"/>
      <c r="B4" s="418"/>
      <c r="C4" s="419"/>
      <c r="D4" s="419"/>
      <c r="E4" s="419"/>
      <c r="F4" s="419"/>
      <c r="G4" s="419"/>
      <c r="H4" s="419"/>
      <c r="I4" s="419"/>
      <c r="J4" s="420"/>
    </row>
    <row r="5" spans="1:10" ht="15.75">
      <c r="A5" s="54"/>
      <c r="B5" s="40"/>
      <c r="C5" s="41"/>
      <c r="D5" s="41"/>
      <c r="E5" s="41"/>
      <c r="F5" s="41"/>
      <c r="G5" s="41"/>
      <c r="H5" s="41"/>
      <c r="I5" s="41"/>
      <c r="J5" s="76"/>
    </row>
    <row r="6" spans="1:10" ht="15.75" customHeight="1">
      <c r="A6" s="54"/>
      <c r="B6" s="440" t="s">
        <v>179</v>
      </c>
      <c r="C6" s="441"/>
      <c r="D6" s="441"/>
      <c r="E6" s="441"/>
      <c r="F6" s="441"/>
      <c r="G6" s="441"/>
      <c r="H6" s="441"/>
      <c r="I6" s="441"/>
      <c r="J6" s="442"/>
    </row>
    <row r="7" spans="1:10" ht="15.75">
      <c r="A7" s="54"/>
      <c r="B7" s="440"/>
      <c r="C7" s="441"/>
      <c r="D7" s="441"/>
      <c r="E7" s="441"/>
      <c r="F7" s="441"/>
      <c r="G7" s="441"/>
      <c r="H7" s="441"/>
      <c r="I7" s="441"/>
      <c r="J7" s="442"/>
    </row>
    <row r="8" spans="1:10" ht="15.75">
      <c r="A8" s="54"/>
      <c r="B8" s="40"/>
      <c r="C8" s="41"/>
      <c r="D8" s="41"/>
      <c r="E8" s="41"/>
      <c r="F8" s="41"/>
      <c r="G8" s="41"/>
      <c r="H8" s="41"/>
      <c r="I8" s="41"/>
      <c r="J8" s="76"/>
    </row>
    <row r="9" spans="1:10" ht="15.75">
      <c r="A9" s="54"/>
      <c r="B9" s="377" t="s">
        <v>202</v>
      </c>
      <c r="C9" s="378"/>
      <c r="D9" s="378"/>
      <c r="E9" s="378"/>
      <c r="F9" s="378"/>
      <c r="G9" s="378"/>
      <c r="H9" s="378"/>
      <c r="I9" s="378"/>
      <c r="J9" s="379"/>
    </row>
    <row r="10" spans="1:10" ht="15.75">
      <c r="A10" s="54"/>
      <c r="B10" s="377"/>
      <c r="C10" s="378"/>
      <c r="D10" s="378"/>
      <c r="E10" s="378"/>
      <c r="F10" s="378"/>
      <c r="G10" s="378"/>
      <c r="H10" s="378"/>
      <c r="I10" s="378"/>
      <c r="J10" s="379"/>
    </row>
    <row r="11" spans="1:10" ht="15.75">
      <c r="A11" s="54"/>
      <c r="B11" s="377"/>
      <c r="C11" s="378"/>
      <c r="D11" s="378"/>
      <c r="E11" s="378"/>
      <c r="F11" s="378"/>
      <c r="G11" s="378"/>
      <c r="H11" s="378"/>
      <c r="I11" s="378"/>
      <c r="J11" s="379"/>
    </row>
    <row r="12" spans="1:10" ht="15.75">
      <c r="A12" s="54"/>
      <c r="B12" s="370"/>
      <c r="C12" s="371"/>
      <c r="D12" s="371"/>
      <c r="E12" s="371"/>
      <c r="F12" s="371"/>
      <c r="G12" s="371"/>
      <c r="H12" s="371"/>
      <c r="I12" s="371"/>
      <c r="J12" s="372"/>
    </row>
    <row r="13" spans="1:11" ht="15.75">
      <c r="A13" s="55"/>
      <c r="B13" s="4"/>
      <c r="C13" s="371"/>
      <c r="D13" s="371"/>
      <c r="E13" s="371"/>
      <c r="F13" s="371"/>
      <c r="G13" s="80">
        <v>1</v>
      </c>
      <c r="H13" s="443" t="s">
        <v>211</v>
      </c>
      <c r="I13" s="443"/>
      <c r="J13" s="444"/>
      <c r="K13" s="30"/>
    </row>
    <row r="14" spans="1:11" ht="15.75">
      <c r="A14" s="54"/>
      <c r="B14" s="370"/>
      <c r="C14" s="371"/>
      <c r="D14" s="371"/>
      <c r="E14" s="371"/>
      <c r="F14" s="371"/>
      <c r="G14" s="80">
        <v>2</v>
      </c>
      <c r="H14" s="380" t="s">
        <v>212</v>
      </c>
      <c r="I14" s="380"/>
      <c r="J14" s="381"/>
      <c r="K14" s="30"/>
    </row>
    <row r="15" spans="1:11" ht="15.75">
      <c r="A15" s="54"/>
      <c r="B15" s="370"/>
      <c r="C15" s="371"/>
      <c r="D15" s="371"/>
      <c r="F15" s="80" t="s">
        <v>73</v>
      </c>
      <c r="G15" s="437" t="s">
        <v>201</v>
      </c>
      <c r="H15" s="437"/>
      <c r="I15" s="437"/>
      <c r="J15" s="438"/>
      <c r="K15" s="30"/>
    </row>
    <row r="16" spans="1:10" ht="15.75">
      <c r="A16" s="54"/>
      <c r="B16" s="370"/>
      <c r="C16" s="371"/>
      <c r="D16" s="371"/>
      <c r="E16" s="371"/>
      <c r="F16" s="371"/>
      <c r="G16" s="371"/>
      <c r="H16" s="371"/>
      <c r="I16" s="371"/>
      <c r="J16" s="372"/>
    </row>
    <row r="17" spans="1:10" ht="15.75" customHeight="1">
      <c r="A17" s="55"/>
      <c r="B17" s="377" t="s">
        <v>174</v>
      </c>
      <c r="C17" s="378"/>
      <c r="D17" s="378"/>
      <c r="E17" s="378"/>
      <c r="F17" s="378"/>
      <c r="G17" s="378"/>
      <c r="H17" s="378"/>
      <c r="I17" s="378"/>
      <c r="J17" s="379"/>
    </row>
    <row r="18" spans="1:10" ht="15.75">
      <c r="A18" s="55"/>
      <c r="B18" s="377"/>
      <c r="C18" s="378"/>
      <c r="D18" s="378"/>
      <c r="E18" s="378"/>
      <c r="F18" s="378"/>
      <c r="G18" s="378"/>
      <c r="H18" s="378"/>
      <c r="I18" s="378"/>
      <c r="J18" s="379"/>
    </row>
    <row r="19" spans="1:10" ht="15.75">
      <c r="A19" s="55"/>
      <c r="B19" s="377"/>
      <c r="C19" s="378"/>
      <c r="D19" s="378"/>
      <c r="E19" s="378"/>
      <c r="F19" s="378"/>
      <c r="G19" s="378"/>
      <c r="H19" s="378"/>
      <c r="I19" s="378"/>
      <c r="J19" s="379"/>
    </row>
    <row r="20" spans="1:10" ht="15.75">
      <c r="A20" s="55"/>
      <c r="B20" s="29"/>
      <c r="C20" s="30"/>
      <c r="D20" s="30"/>
      <c r="E20" s="30"/>
      <c r="F20" s="30"/>
      <c r="G20" s="30"/>
      <c r="H20" s="30"/>
      <c r="I20" s="30"/>
      <c r="J20" s="31"/>
    </row>
    <row r="21" spans="1:10" ht="15.75">
      <c r="A21" s="54"/>
      <c r="B21" s="4"/>
      <c r="C21" s="12" t="s">
        <v>36</v>
      </c>
      <c r="D21" s="5"/>
      <c r="E21" s="5"/>
      <c r="F21" s="5"/>
      <c r="G21" s="5"/>
      <c r="H21" s="5"/>
      <c r="I21" s="5"/>
      <c r="J21" s="6"/>
    </row>
    <row r="22" spans="1:10" ht="15.75">
      <c r="A22" s="54"/>
      <c r="B22" s="4"/>
      <c r="C22" s="12"/>
      <c r="D22" s="5"/>
      <c r="E22" s="5"/>
      <c r="F22" s="5"/>
      <c r="G22" s="5"/>
      <c r="H22" s="5"/>
      <c r="I22" s="5"/>
      <c r="J22" s="6"/>
    </row>
    <row r="23" spans="1:10" ht="15.75">
      <c r="A23" s="54"/>
      <c r="B23" s="21" t="s">
        <v>175</v>
      </c>
      <c r="C23" s="12"/>
      <c r="D23" s="5"/>
      <c r="E23" s="5"/>
      <c r="F23" s="5"/>
      <c r="G23" s="5"/>
      <c r="H23" s="5"/>
      <c r="I23" s="5"/>
      <c r="J23" s="6"/>
    </row>
    <row r="24" spans="1:10" ht="15.75">
      <c r="A24" s="54"/>
      <c r="B24" s="21"/>
      <c r="C24" s="12"/>
      <c r="D24" s="5"/>
      <c r="E24" s="5"/>
      <c r="F24" s="5"/>
      <c r="G24" s="5"/>
      <c r="H24" s="5"/>
      <c r="I24" s="5"/>
      <c r="J24" s="6"/>
    </row>
    <row r="25" spans="1:10" ht="15.75">
      <c r="A25" s="54"/>
      <c r="B25" s="21"/>
      <c r="C25" s="384" t="str">
        <f>H13</f>
        <v>Current Top PB</v>
      </c>
      <c r="D25" s="384"/>
      <c r="E25" s="384" t="str">
        <f>H14</f>
        <v>Jan-07 Top PB (or '10 2nd PB)</v>
      </c>
      <c r="F25" s="384"/>
      <c r="G25" s="384" t="s">
        <v>72</v>
      </c>
      <c r="H25" s="439"/>
      <c r="I25" s="384" t="s">
        <v>17</v>
      </c>
      <c r="J25" s="386"/>
    </row>
    <row r="26" spans="1:10" ht="15.75">
      <c r="A26" s="54"/>
      <c r="B26" s="23" t="s">
        <v>8</v>
      </c>
      <c r="C26" s="287" t="s">
        <v>176</v>
      </c>
      <c r="D26" s="273" t="s">
        <v>177</v>
      </c>
      <c r="E26" s="63" t="s">
        <v>176</v>
      </c>
      <c r="F26" s="64" t="s">
        <v>177</v>
      </c>
      <c r="G26" s="273" t="s">
        <v>176</v>
      </c>
      <c r="H26" s="273" t="s">
        <v>177</v>
      </c>
      <c r="I26" s="286" t="s">
        <v>176</v>
      </c>
      <c r="J26" s="274" t="s">
        <v>177</v>
      </c>
    </row>
    <row r="27" spans="1:10" ht="15.75">
      <c r="A27" s="54"/>
      <c r="B27" s="14">
        <v>39172</v>
      </c>
      <c r="C27" s="102">
        <v>1</v>
      </c>
      <c r="D27" s="93">
        <v>1</v>
      </c>
      <c r="E27" s="100">
        <v>1</v>
      </c>
      <c r="F27" s="93">
        <v>1</v>
      </c>
      <c r="G27" s="109">
        <v>1</v>
      </c>
      <c r="H27" s="104">
        <v>1</v>
      </c>
      <c r="I27" s="84">
        <f>SUM(C27,E27,G27)</f>
        <v>3</v>
      </c>
      <c r="J27" s="85">
        <f>SUM(D27,F27,H27)</f>
        <v>3</v>
      </c>
    </row>
    <row r="28" spans="1:10" ht="15.75">
      <c r="A28" s="54"/>
      <c r="B28" s="14">
        <v>39263</v>
      </c>
      <c r="C28" s="103">
        <v>1</v>
      </c>
      <c r="D28" s="101">
        <v>1</v>
      </c>
      <c r="E28" s="94">
        <v>1</v>
      </c>
      <c r="F28" s="101">
        <v>1</v>
      </c>
      <c r="G28" s="110">
        <v>1</v>
      </c>
      <c r="H28" s="105">
        <v>1</v>
      </c>
      <c r="I28" s="82">
        <f aca="true" t="shared" si="0" ref="I28:I39">SUM(C28,E28,G28)</f>
        <v>3</v>
      </c>
      <c r="J28" s="86">
        <f aca="true" t="shared" si="1" ref="J28:J39">SUM(D28,F28,H28)</f>
        <v>3</v>
      </c>
    </row>
    <row r="29" spans="1:10" ht="15.75">
      <c r="A29" s="54"/>
      <c r="B29" s="14">
        <v>39355</v>
      </c>
      <c r="C29" s="103">
        <v>1</v>
      </c>
      <c r="D29" s="101">
        <v>1</v>
      </c>
      <c r="E29" s="94">
        <v>1</v>
      </c>
      <c r="F29" s="101">
        <v>1</v>
      </c>
      <c r="G29" s="110">
        <v>1</v>
      </c>
      <c r="H29" s="105">
        <v>1</v>
      </c>
      <c r="I29" s="82">
        <f t="shared" si="0"/>
        <v>3</v>
      </c>
      <c r="J29" s="86">
        <f t="shared" si="1"/>
        <v>3</v>
      </c>
    </row>
    <row r="30" spans="1:10" ht="15.75">
      <c r="A30" s="54"/>
      <c r="B30" s="14">
        <v>39447</v>
      </c>
      <c r="C30" s="103">
        <v>1</v>
      </c>
      <c r="D30" s="101">
        <v>1</v>
      </c>
      <c r="E30" s="94">
        <v>1</v>
      </c>
      <c r="F30" s="101">
        <v>1</v>
      </c>
      <c r="G30" s="110">
        <v>1</v>
      </c>
      <c r="H30" s="105">
        <v>1</v>
      </c>
      <c r="I30" s="82">
        <f t="shared" si="0"/>
        <v>3</v>
      </c>
      <c r="J30" s="86">
        <f t="shared" si="1"/>
        <v>3</v>
      </c>
    </row>
    <row r="31" spans="1:10" ht="15.75">
      <c r="A31" s="54"/>
      <c r="B31" s="14">
        <v>39538</v>
      </c>
      <c r="C31" s="103">
        <v>1</v>
      </c>
      <c r="D31" s="101">
        <v>1</v>
      </c>
      <c r="E31" s="94">
        <v>1</v>
      </c>
      <c r="F31" s="101">
        <v>1</v>
      </c>
      <c r="G31" s="110">
        <v>1</v>
      </c>
      <c r="H31" s="105">
        <v>1</v>
      </c>
      <c r="I31" s="82">
        <f t="shared" si="0"/>
        <v>3</v>
      </c>
      <c r="J31" s="86">
        <f t="shared" si="1"/>
        <v>3</v>
      </c>
    </row>
    <row r="32" spans="1:10" ht="15.75">
      <c r="A32" s="54"/>
      <c r="B32" s="14">
        <v>39629</v>
      </c>
      <c r="C32" s="103">
        <v>1</v>
      </c>
      <c r="D32" s="101">
        <v>1</v>
      </c>
      <c r="E32" s="94">
        <v>1</v>
      </c>
      <c r="F32" s="101">
        <v>1</v>
      </c>
      <c r="G32" s="110">
        <v>1</v>
      </c>
      <c r="H32" s="105">
        <v>1</v>
      </c>
      <c r="I32" s="82">
        <f t="shared" si="0"/>
        <v>3</v>
      </c>
      <c r="J32" s="86">
        <f t="shared" si="1"/>
        <v>3</v>
      </c>
    </row>
    <row r="33" spans="1:10" ht="15.75">
      <c r="A33" s="54"/>
      <c r="B33" s="14">
        <v>39721</v>
      </c>
      <c r="C33" s="103">
        <v>1</v>
      </c>
      <c r="D33" s="101">
        <v>1</v>
      </c>
      <c r="E33" s="94">
        <v>1</v>
      </c>
      <c r="F33" s="101">
        <v>1</v>
      </c>
      <c r="G33" s="110">
        <v>1</v>
      </c>
      <c r="H33" s="105">
        <v>1</v>
      </c>
      <c r="I33" s="82">
        <f t="shared" si="0"/>
        <v>3</v>
      </c>
      <c r="J33" s="86">
        <f t="shared" si="1"/>
        <v>3</v>
      </c>
    </row>
    <row r="34" spans="1:10" ht="15.75">
      <c r="A34" s="54"/>
      <c r="B34" s="14">
        <v>39813</v>
      </c>
      <c r="C34" s="103">
        <v>1</v>
      </c>
      <c r="D34" s="101">
        <v>1</v>
      </c>
      <c r="E34" s="94">
        <v>1</v>
      </c>
      <c r="F34" s="101">
        <v>1</v>
      </c>
      <c r="G34" s="110">
        <v>1</v>
      </c>
      <c r="H34" s="105">
        <v>1</v>
      </c>
      <c r="I34" s="82">
        <f t="shared" si="0"/>
        <v>3</v>
      </c>
      <c r="J34" s="86">
        <f t="shared" si="1"/>
        <v>3</v>
      </c>
    </row>
    <row r="35" spans="1:10" ht="15.75">
      <c r="A35" s="54"/>
      <c r="B35" s="14">
        <v>39903</v>
      </c>
      <c r="C35" s="103">
        <v>1</v>
      </c>
      <c r="D35" s="101">
        <v>1</v>
      </c>
      <c r="E35" s="94">
        <v>1</v>
      </c>
      <c r="F35" s="101">
        <v>1</v>
      </c>
      <c r="G35" s="110">
        <v>1</v>
      </c>
      <c r="H35" s="105">
        <v>1</v>
      </c>
      <c r="I35" s="82">
        <f t="shared" si="0"/>
        <v>3</v>
      </c>
      <c r="J35" s="86">
        <f t="shared" si="1"/>
        <v>3</v>
      </c>
    </row>
    <row r="36" spans="1:10" ht="15.75">
      <c r="A36" s="54"/>
      <c r="B36" s="14">
        <v>39994</v>
      </c>
      <c r="C36" s="103">
        <v>1</v>
      </c>
      <c r="D36" s="101">
        <v>1</v>
      </c>
      <c r="E36" s="94">
        <v>1</v>
      </c>
      <c r="F36" s="101">
        <v>1</v>
      </c>
      <c r="G36" s="110">
        <v>1</v>
      </c>
      <c r="H36" s="105">
        <v>1</v>
      </c>
      <c r="I36" s="82">
        <f t="shared" si="0"/>
        <v>3</v>
      </c>
      <c r="J36" s="86">
        <f t="shared" si="1"/>
        <v>3</v>
      </c>
    </row>
    <row r="37" spans="1:10" ht="15.75">
      <c r="A37" s="54"/>
      <c r="B37" s="14">
        <v>40086</v>
      </c>
      <c r="C37" s="103">
        <v>1</v>
      </c>
      <c r="D37" s="101">
        <v>1</v>
      </c>
      <c r="E37" s="94">
        <v>1</v>
      </c>
      <c r="F37" s="101">
        <v>1</v>
      </c>
      <c r="G37" s="110">
        <v>1</v>
      </c>
      <c r="H37" s="105">
        <v>1</v>
      </c>
      <c r="I37" s="82">
        <f t="shared" si="0"/>
        <v>3</v>
      </c>
      <c r="J37" s="86">
        <f t="shared" si="1"/>
        <v>3</v>
      </c>
    </row>
    <row r="38" spans="1:10" ht="15.75">
      <c r="A38" s="54"/>
      <c r="B38" s="14">
        <v>40178</v>
      </c>
      <c r="C38" s="103">
        <v>1</v>
      </c>
      <c r="D38" s="101">
        <v>1</v>
      </c>
      <c r="E38" s="94">
        <v>1</v>
      </c>
      <c r="F38" s="101">
        <v>1</v>
      </c>
      <c r="G38" s="110">
        <v>1</v>
      </c>
      <c r="H38" s="105">
        <v>1</v>
      </c>
      <c r="I38" s="82">
        <f t="shared" si="0"/>
        <v>3</v>
      </c>
      <c r="J38" s="86">
        <f t="shared" si="1"/>
        <v>3</v>
      </c>
    </row>
    <row r="39" spans="1:10" ht="15.75">
      <c r="A39" s="54"/>
      <c r="B39" s="14">
        <v>40268</v>
      </c>
      <c r="C39" s="103">
        <v>1</v>
      </c>
      <c r="D39" s="101">
        <v>1</v>
      </c>
      <c r="E39" s="94">
        <v>1</v>
      </c>
      <c r="F39" s="101">
        <v>1</v>
      </c>
      <c r="G39" s="110">
        <v>1</v>
      </c>
      <c r="H39" s="105">
        <v>1</v>
      </c>
      <c r="I39" s="82">
        <f t="shared" si="0"/>
        <v>3</v>
      </c>
      <c r="J39" s="86">
        <f t="shared" si="1"/>
        <v>3</v>
      </c>
    </row>
    <row r="40" spans="1:10" ht="15.75">
      <c r="A40" s="54"/>
      <c r="B40" s="4"/>
      <c r="C40" s="5"/>
      <c r="D40" s="5"/>
      <c r="E40" s="5"/>
      <c r="F40" s="5"/>
      <c r="G40" s="5"/>
      <c r="H40" s="5"/>
      <c r="I40" s="5"/>
      <c r="J40" s="6"/>
    </row>
    <row r="41" spans="1:10" ht="15.75">
      <c r="A41" s="54"/>
      <c r="B41" s="4"/>
      <c r="C41" s="12" t="s">
        <v>36</v>
      </c>
      <c r="D41" s="5"/>
      <c r="E41" s="5"/>
      <c r="F41" s="5"/>
      <c r="G41" s="5"/>
      <c r="H41" s="5"/>
      <c r="I41" s="5"/>
      <c r="J41" s="6"/>
    </row>
    <row r="42" spans="1:10" ht="15.75">
      <c r="A42" s="54"/>
      <c r="B42" s="21" t="s">
        <v>26</v>
      </c>
      <c r="C42" s="12"/>
      <c r="D42" s="5"/>
      <c r="E42" s="5"/>
      <c r="F42" s="5"/>
      <c r="G42" s="5"/>
      <c r="H42" s="5"/>
      <c r="I42" s="5"/>
      <c r="J42" s="6"/>
    </row>
    <row r="43" spans="1:10" ht="15.75">
      <c r="A43" s="54"/>
      <c r="B43" s="21"/>
      <c r="C43" s="12"/>
      <c r="D43" s="5"/>
      <c r="E43" s="5"/>
      <c r="F43" s="5"/>
      <c r="G43" s="5"/>
      <c r="H43" s="5"/>
      <c r="I43" s="5"/>
      <c r="J43" s="6"/>
    </row>
    <row r="44" spans="1:10" ht="15.75">
      <c r="A44" s="54"/>
      <c r="B44" s="21"/>
      <c r="C44" s="384" t="str">
        <f>H13</f>
        <v>Current Top PB</v>
      </c>
      <c r="D44" s="384"/>
      <c r="E44" s="384" t="str">
        <f>H14</f>
        <v>Jan-07 Top PB (or '10 2nd PB)</v>
      </c>
      <c r="F44" s="384"/>
      <c r="G44" s="384" t="s">
        <v>72</v>
      </c>
      <c r="H44" s="439"/>
      <c r="I44" s="384" t="s">
        <v>17</v>
      </c>
      <c r="J44" s="386"/>
    </row>
    <row r="45" spans="1:10" ht="15.75">
      <c r="A45" s="54"/>
      <c r="B45" s="23" t="s">
        <v>8</v>
      </c>
      <c r="C45" s="287" t="s">
        <v>176</v>
      </c>
      <c r="D45" s="273" t="s">
        <v>177</v>
      </c>
      <c r="E45" s="63" t="s">
        <v>176</v>
      </c>
      <c r="F45" s="64" t="s">
        <v>177</v>
      </c>
      <c r="G45" s="273" t="s">
        <v>176</v>
      </c>
      <c r="H45" s="273" t="s">
        <v>177</v>
      </c>
      <c r="I45" s="286" t="s">
        <v>176</v>
      </c>
      <c r="J45" s="274" t="s">
        <v>177</v>
      </c>
    </row>
    <row r="46" spans="1:10" ht="15.75">
      <c r="A46" s="54"/>
      <c r="B46" s="59">
        <v>39269</v>
      </c>
      <c r="C46" s="102">
        <v>1</v>
      </c>
      <c r="D46" s="93">
        <v>1</v>
      </c>
      <c r="E46" s="100">
        <v>1</v>
      </c>
      <c r="F46" s="93">
        <v>1</v>
      </c>
      <c r="G46" s="109">
        <v>1</v>
      </c>
      <c r="H46" s="104">
        <v>1</v>
      </c>
      <c r="I46" s="84">
        <f>SUM(C46,E46,G46)</f>
        <v>3</v>
      </c>
      <c r="J46" s="85">
        <f>SUM(D46,F46,H46)</f>
        <v>3</v>
      </c>
    </row>
    <row r="47" spans="1:10" ht="15.75">
      <c r="A47" s="54"/>
      <c r="B47" s="14">
        <v>39276</v>
      </c>
      <c r="C47" s="103">
        <v>1</v>
      </c>
      <c r="D47" s="101">
        <v>1</v>
      </c>
      <c r="E47" s="94">
        <v>1</v>
      </c>
      <c r="F47" s="101">
        <v>1</v>
      </c>
      <c r="G47" s="110">
        <v>1</v>
      </c>
      <c r="H47" s="105">
        <v>1</v>
      </c>
      <c r="I47" s="82">
        <f>SUM(C47,E47,G47)</f>
        <v>3</v>
      </c>
      <c r="J47" s="86">
        <f>SUM(D47,F47,H47)</f>
        <v>3</v>
      </c>
    </row>
    <row r="48" spans="1:10" ht="15.75">
      <c r="A48" s="54"/>
      <c r="B48" s="14">
        <v>39283</v>
      </c>
      <c r="C48" s="103">
        <v>1</v>
      </c>
      <c r="D48" s="101">
        <v>1</v>
      </c>
      <c r="E48" s="94">
        <v>1</v>
      </c>
      <c r="F48" s="101">
        <v>1</v>
      </c>
      <c r="G48" s="110">
        <v>1</v>
      </c>
      <c r="H48" s="105">
        <v>1</v>
      </c>
      <c r="I48" s="82">
        <f aca="true" t="shared" si="2" ref="I48:I58">SUM(C48,E48,G48)</f>
        <v>3</v>
      </c>
      <c r="J48" s="86">
        <f aca="true" t="shared" si="3" ref="J48:J58">SUM(D48,F48,H48)</f>
        <v>3</v>
      </c>
    </row>
    <row r="49" spans="1:10" ht="15.75">
      <c r="A49" s="54"/>
      <c r="B49" s="14">
        <v>39290</v>
      </c>
      <c r="C49" s="103">
        <v>1</v>
      </c>
      <c r="D49" s="101">
        <v>1</v>
      </c>
      <c r="E49" s="94">
        <v>1</v>
      </c>
      <c r="F49" s="101">
        <v>1</v>
      </c>
      <c r="G49" s="110">
        <v>1</v>
      </c>
      <c r="H49" s="105">
        <v>1</v>
      </c>
      <c r="I49" s="82">
        <f t="shared" si="2"/>
        <v>3</v>
      </c>
      <c r="J49" s="86">
        <f t="shared" si="3"/>
        <v>3</v>
      </c>
    </row>
    <row r="50" spans="1:10" ht="15.75">
      <c r="A50" s="54"/>
      <c r="B50" s="14">
        <v>39297</v>
      </c>
      <c r="C50" s="103">
        <v>1</v>
      </c>
      <c r="D50" s="101">
        <v>1</v>
      </c>
      <c r="E50" s="94">
        <v>1</v>
      </c>
      <c r="F50" s="101">
        <v>1</v>
      </c>
      <c r="G50" s="110">
        <v>1</v>
      </c>
      <c r="H50" s="105">
        <v>1</v>
      </c>
      <c r="I50" s="82">
        <f t="shared" si="2"/>
        <v>3</v>
      </c>
      <c r="J50" s="86">
        <f t="shared" si="3"/>
        <v>3</v>
      </c>
    </row>
    <row r="51" spans="1:10" ht="15.75">
      <c r="A51" s="54"/>
      <c r="B51" s="14">
        <v>39304</v>
      </c>
      <c r="C51" s="103">
        <v>1</v>
      </c>
      <c r="D51" s="101">
        <v>1</v>
      </c>
      <c r="E51" s="94">
        <v>1</v>
      </c>
      <c r="F51" s="101">
        <v>1</v>
      </c>
      <c r="G51" s="110">
        <v>1</v>
      </c>
      <c r="H51" s="105">
        <v>1</v>
      </c>
      <c r="I51" s="82">
        <f t="shared" si="2"/>
        <v>3</v>
      </c>
      <c r="J51" s="86">
        <f t="shared" si="3"/>
        <v>3</v>
      </c>
    </row>
    <row r="52" spans="1:10" ht="15.75">
      <c r="A52" s="54"/>
      <c r="B52" s="14">
        <v>39311</v>
      </c>
      <c r="C52" s="103">
        <v>1</v>
      </c>
      <c r="D52" s="101">
        <v>1</v>
      </c>
      <c r="E52" s="94">
        <v>1</v>
      </c>
      <c r="F52" s="101">
        <v>1</v>
      </c>
      <c r="G52" s="110">
        <v>1</v>
      </c>
      <c r="H52" s="105">
        <v>1</v>
      </c>
      <c r="I52" s="82">
        <f t="shared" si="2"/>
        <v>3</v>
      </c>
      <c r="J52" s="86">
        <f t="shared" si="3"/>
        <v>3</v>
      </c>
    </row>
    <row r="53" spans="1:10" ht="15.75">
      <c r="A53" s="54"/>
      <c r="B53" s="14">
        <v>39318</v>
      </c>
      <c r="C53" s="103">
        <v>1</v>
      </c>
      <c r="D53" s="101">
        <v>1</v>
      </c>
      <c r="E53" s="94">
        <v>1</v>
      </c>
      <c r="F53" s="101">
        <v>1</v>
      </c>
      <c r="G53" s="110">
        <v>1</v>
      </c>
      <c r="H53" s="105">
        <v>1</v>
      </c>
      <c r="I53" s="82">
        <f t="shared" si="2"/>
        <v>3</v>
      </c>
      <c r="J53" s="86">
        <f t="shared" si="3"/>
        <v>3</v>
      </c>
    </row>
    <row r="54" spans="1:10" ht="15.75">
      <c r="A54" s="54"/>
      <c r="B54" s="15">
        <v>39325</v>
      </c>
      <c r="C54" s="103">
        <v>1</v>
      </c>
      <c r="D54" s="101">
        <v>1</v>
      </c>
      <c r="E54" s="94">
        <v>1</v>
      </c>
      <c r="F54" s="101">
        <v>1</v>
      </c>
      <c r="G54" s="190">
        <v>1</v>
      </c>
      <c r="H54" s="105">
        <v>1</v>
      </c>
      <c r="I54" s="82">
        <f t="shared" si="2"/>
        <v>3</v>
      </c>
      <c r="J54" s="86">
        <f t="shared" si="3"/>
        <v>3</v>
      </c>
    </row>
    <row r="55" spans="1:10" ht="15.75">
      <c r="A55" s="54"/>
      <c r="B55" s="14">
        <v>39514</v>
      </c>
      <c r="C55" s="119">
        <v>1</v>
      </c>
      <c r="D55" s="122">
        <v>1</v>
      </c>
      <c r="E55" s="98">
        <v>1</v>
      </c>
      <c r="F55" s="122">
        <v>1</v>
      </c>
      <c r="G55" s="120">
        <v>1</v>
      </c>
      <c r="H55" s="121">
        <v>1</v>
      </c>
      <c r="I55" s="81">
        <f t="shared" si="2"/>
        <v>3</v>
      </c>
      <c r="J55" s="87">
        <f t="shared" si="3"/>
        <v>3</v>
      </c>
    </row>
    <row r="56" spans="1:10" ht="15.75">
      <c r="A56" s="54"/>
      <c r="B56" s="14">
        <v>39521</v>
      </c>
      <c r="C56" s="103">
        <v>1</v>
      </c>
      <c r="D56" s="101">
        <v>1</v>
      </c>
      <c r="E56" s="94">
        <v>1</v>
      </c>
      <c r="F56" s="101">
        <v>1</v>
      </c>
      <c r="G56" s="190">
        <v>1</v>
      </c>
      <c r="H56" s="105">
        <v>1</v>
      </c>
      <c r="I56" s="82">
        <f t="shared" si="2"/>
        <v>3</v>
      </c>
      <c r="J56" s="86">
        <f t="shared" si="3"/>
        <v>3</v>
      </c>
    </row>
    <row r="57" spans="1:10" ht="15.75">
      <c r="A57" s="54"/>
      <c r="B57" s="14">
        <v>39528</v>
      </c>
      <c r="C57" s="103">
        <v>1</v>
      </c>
      <c r="D57" s="101">
        <v>1</v>
      </c>
      <c r="E57" s="94">
        <v>1</v>
      </c>
      <c r="F57" s="101">
        <v>1</v>
      </c>
      <c r="G57" s="190">
        <v>1</v>
      </c>
      <c r="H57" s="105">
        <v>1</v>
      </c>
      <c r="I57" s="82">
        <f t="shared" si="2"/>
        <v>3</v>
      </c>
      <c r="J57" s="86">
        <f t="shared" si="3"/>
        <v>3</v>
      </c>
    </row>
    <row r="58" spans="1:10" ht="15.75">
      <c r="A58" s="54"/>
      <c r="B58" s="15">
        <v>39538</v>
      </c>
      <c r="C58" s="191">
        <v>1</v>
      </c>
      <c r="D58" s="195">
        <v>1</v>
      </c>
      <c r="E58" s="193">
        <v>1</v>
      </c>
      <c r="F58" s="195">
        <v>1</v>
      </c>
      <c r="G58" s="192">
        <v>1</v>
      </c>
      <c r="H58" s="194">
        <v>1</v>
      </c>
      <c r="I58" s="83">
        <f t="shared" si="2"/>
        <v>3</v>
      </c>
      <c r="J58" s="88">
        <f t="shared" si="3"/>
        <v>3</v>
      </c>
    </row>
    <row r="59" spans="1:10" ht="15.75">
      <c r="A59" s="54"/>
      <c r="B59" s="16">
        <v>39691</v>
      </c>
      <c r="C59" s="103">
        <v>1</v>
      </c>
      <c r="D59" s="101">
        <v>1</v>
      </c>
      <c r="E59" s="94">
        <v>1</v>
      </c>
      <c r="F59" s="101">
        <v>1</v>
      </c>
      <c r="G59" s="190">
        <v>1</v>
      </c>
      <c r="H59" s="105">
        <v>1</v>
      </c>
      <c r="I59" s="82">
        <f>SUM(C59,E59,G59)</f>
        <v>3</v>
      </c>
      <c r="J59" s="86">
        <f>SUM(D59,F59,H59)</f>
        <v>3</v>
      </c>
    </row>
    <row r="60" spans="1:10" ht="15.75">
      <c r="A60" s="54"/>
      <c r="B60" s="14">
        <v>39696</v>
      </c>
      <c r="C60" s="103">
        <v>1</v>
      </c>
      <c r="D60" s="101">
        <v>1</v>
      </c>
      <c r="E60" s="94">
        <v>1</v>
      </c>
      <c r="F60" s="101">
        <v>1</v>
      </c>
      <c r="G60" s="110">
        <v>1</v>
      </c>
      <c r="H60" s="105">
        <v>1</v>
      </c>
      <c r="I60" s="82">
        <f>SUM(C60,E60,G60)</f>
        <v>3</v>
      </c>
      <c r="J60" s="86">
        <f>SUM(D60,F60,H60)</f>
        <v>3</v>
      </c>
    </row>
    <row r="61" spans="1:10" ht="15.75">
      <c r="A61" s="54"/>
      <c r="B61" s="14">
        <v>39703</v>
      </c>
      <c r="C61" s="103">
        <v>1</v>
      </c>
      <c r="D61" s="101">
        <v>1</v>
      </c>
      <c r="E61" s="94">
        <v>1</v>
      </c>
      <c r="F61" s="101">
        <v>1</v>
      </c>
      <c r="G61" s="110">
        <v>1</v>
      </c>
      <c r="H61" s="105">
        <v>1</v>
      </c>
      <c r="I61" s="82">
        <f>SUM(C61,E61,G61)</f>
        <v>3</v>
      </c>
      <c r="J61" s="86">
        <f>SUM(D61,F61,H61)</f>
        <v>3</v>
      </c>
    </row>
    <row r="62" spans="1:10" ht="15.75">
      <c r="A62" s="54"/>
      <c r="B62" s="14">
        <v>39710</v>
      </c>
      <c r="C62" s="103">
        <v>1</v>
      </c>
      <c r="D62" s="101">
        <v>1</v>
      </c>
      <c r="E62" s="94">
        <v>1</v>
      </c>
      <c r="F62" s="101">
        <v>1</v>
      </c>
      <c r="G62" s="110">
        <v>1</v>
      </c>
      <c r="H62" s="105">
        <v>1</v>
      </c>
      <c r="I62" s="82">
        <f>SUM(C62,E62,G62)</f>
        <v>3</v>
      </c>
      <c r="J62" s="86">
        <f>SUM(D62,F62,H62)</f>
        <v>3</v>
      </c>
    </row>
    <row r="63" spans="1:10" ht="15.75">
      <c r="A63" s="54"/>
      <c r="B63" s="17">
        <v>39717</v>
      </c>
      <c r="C63" s="114">
        <v>1</v>
      </c>
      <c r="D63" s="115">
        <v>1</v>
      </c>
      <c r="E63" s="96">
        <v>1</v>
      </c>
      <c r="F63" s="115">
        <v>1</v>
      </c>
      <c r="G63" s="112">
        <v>1</v>
      </c>
      <c r="H63" s="116">
        <v>1</v>
      </c>
      <c r="I63" s="89">
        <f>SUM(C63,E63,G63)</f>
        <v>3</v>
      </c>
      <c r="J63" s="90">
        <f>SUM(D63,F63,H63)</f>
        <v>3</v>
      </c>
    </row>
    <row r="64" ht="15.75">
      <c r="A64" s="54"/>
    </row>
    <row r="65" ht="15.75">
      <c r="A65" s="54"/>
    </row>
    <row r="66" ht="15.75">
      <c r="A66" s="54"/>
    </row>
    <row r="67" ht="15.75">
      <c r="A67" s="54"/>
    </row>
    <row r="68" ht="15.75">
      <c r="A68" s="54"/>
    </row>
    <row r="69" ht="15.75">
      <c r="A69" s="54"/>
    </row>
    <row r="70" ht="15.75">
      <c r="A70" s="54"/>
    </row>
    <row r="71" ht="15.75">
      <c r="A71" s="54"/>
    </row>
    <row r="72" ht="15.75">
      <c r="A72" s="54"/>
    </row>
    <row r="73" ht="15.75">
      <c r="A73" s="54"/>
    </row>
    <row r="74" ht="15.75">
      <c r="A74" s="54"/>
    </row>
    <row r="75" ht="15.75">
      <c r="A75" s="54"/>
    </row>
  </sheetData>
  <sheetProtection password="EF98" sheet="1" objects="1" scenarios="1"/>
  <mergeCells count="15">
    <mergeCell ref="B3:J4"/>
    <mergeCell ref="B6:J7"/>
    <mergeCell ref="B9:J11"/>
    <mergeCell ref="H13:J13"/>
    <mergeCell ref="H14:J14"/>
    <mergeCell ref="G15:J15"/>
    <mergeCell ref="B17:J19"/>
    <mergeCell ref="C44:D44"/>
    <mergeCell ref="E44:F44"/>
    <mergeCell ref="G44:H44"/>
    <mergeCell ref="I44:J44"/>
    <mergeCell ref="C25:D25"/>
    <mergeCell ref="E25:F25"/>
    <mergeCell ref="G25:H25"/>
    <mergeCell ref="I25:J25"/>
  </mergeCells>
  <printOptions/>
  <pageMargins left="0.7" right="0.7" top="0.75" bottom="0.75" header="0.3" footer="0.3"/>
  <pageSetup fitToHeight="0" fitToWidth="1" horizontalDpi="600" verticalDpi="600" orientation="portrait" scale="65" r:id="rId1"/>
</worksheet>
</file>

<file path=xl/worksheets/sheet8.xml><?xml version="1.0" encoding="utf-8"?>
<worksheet xmlns="http://schemas.openxmlformats.org/spreadsheetml/2006/main" xmlns:r="http://schemas.openxmlformats.org/officeDocument/2006/relationships">
  <sheetPr>
    <pageSetUpPr fitToPage="1"/>
  </sheetPr>
  <dimension ref="A1:I68"/>
  <sheetViews>
    <sheetView zoomScalePageLayoutView="0" workbookViewId="0" topLeftCell="A1">
      <selection activeCell="A14" sqref="A14"/>
    </sheetView>
  </sheetViews>
  <sheetFormatPr defaultColWidth="13.7109375" defaultRowHeight="15"/>
  <cols>
    <col min="1" max="1" width="7.7109375" style="3" customWidth="1"/>
    <col min="2" max="16384" width="13.7109375" style="3" customWidth="1"/>
  </cols>
  <sheetData>
    <row r="1" s="2" customFormat="1" ht="15.75">
      <c r="B1" s="2" t="s">
        <v>74</v>
      </c>
    </row>
    <row r="2" ht="15.75">
      <c r="A2" s="54"/>
    </row>
    <row r="3" spans="1:9" ht="15.75" customHeight="1">
      <c r="A3" s="54"/>
      <c r="B3" s="401" t="s">
        <v>132</v>
      </c>
      <c r="C3" s="416"/>
      <c r="D3" s="416"/>
      <c r="E3" s="416"/>
      <c r="F3" s="416"/>
      <c r="G3" s="416"/>
      <c r="H3" s="416"/>
      <c r="I3" s="417"/>
    </row>
    <row r="4" spans="1:9" ht="15.75">
      <c r="A4" s="54"/>
      <c r="B4" s="418"/>
      <c r="C4" s="419"/>
      <c r="D4" s="419"/>
      <c r="E4" s="419"/>
      <c r="F4" s="419"/>
      <c r="G4" s="419"/>
      <c r="H4" s="419"/>
      <c r="I4" s="420"/>
    </row>
    <row r="5" spans="1:9" ht="15.75">
      <c r="A5" s="54"/>
      <c r="B5" s="418"/>
      <c r="C5" s="419"/>
      <c r="D5" s="419"/>
      <c r="E5" s="419"/>
      <c r="F5" s="419"/>
      <c r="G5" s="419"/>
      <c r="H5" s="419"/>
      <c r="I5" s="420"/>
    </row>
    <row r="6" spans="1:9" ht="15.75">
      <c r="A6" s="54"/>
      <c r="B6" s="280"/>
      <c r="C6" s="281"/>
      <c r="D6" s="281"/>
      <c r="E6" s="281"/>
      <c r="F6" s="281"/>
      <c r="G6" s="281"/>
      <c r="H6" s="281"/>
      <c r="I6" s="282"/>
    </row>
    <row r="7" spans="1:9" ht="15.75" customHeight="1">
      <c r="A7" s="55"/>
      <c r="B7" s="377" t="s">
        <v>209</v>
      </c>
      <c r="C7" s="378"/>
      <c r="D7" s="378"/>
      <c r="E7" s="378"/>
      <c r="F7" s="378"/>
      <c r="G7" s="378"/>
      <c r="H7" s="378"/>
      <c r="I7" s="379"/>
    </row>
    <row r="8" spans="1:9" ht="15.75">
      <c r="A8" s="55"/>
      <c r="B8" s="377"/>
      <c r="C8" s="378"/>
      <c r="D8" s="378"/>
      <c r="E8" s="378"/>
      <c r="F8" s="378"/>
      <c r="G8" s="378"/>
      <c r="H8" s="378"/>
      <c r="I8" s="379"/>
    </row>
    <row r="9" spans="1:9" ht="15.75">
      <c r="A9" s="55"/>
      <c r="B9" s="377"/>
      <c r="C9" s="378"/>
      <c r="D9" s="378"/>
      <c r="E9" s="378"/>
      <c r="F9" s="378"/>
      <c r="G9" s="378"/>
      <c r="H9" s="378"/>
      <c r="I9" s="379"/>
    </row>
    <row r="10" spans="1:9" ht="15.75">
      <c r="A10" s="55"/>
      <c r="B10" s="377"/>
      <c r="C10" s="378"/>
      <c r="D10" s="378"/>
      <c r="E10" s="378"/>
      <c r="F10" s="378"/>
      <c r="G10" s="378"/>
      <c r="H10" s="378"/>
      <c r="I10" s="379"/>
    </row>
    <row r="11" spans="1:9" ht="15.75">
      <c r="A11" s="55"/>
      <c r="B11" s="377"/>
      <c r="C11" s="378"/>
      <c r="D11" s="378"/>
      <c r="E11" s="378"/>
      <c r="F11" s="378"/>
      <c r="G11" s="378"/>
      <c r="H11" s="378"/>
      <c r="I11" s="379"/>
    </row>
    <row r="12" spans="1:9" ht="15.75">
      <c r="A12" s="55"/>
      <c r="B12" s="377"/>
      <c r="C12" s="378"/>
      <c r="D12" s="378"/>
      <c r="E12" s="378"/>
      <c r="F12" s="378"/>
      <c r="G12" s="378"/>
      <c r="H12" s="378"/>
      <c r="I12" s="379"/>
    </row>
    <row r="13" spans="1:9" ht="15.75">
      <c r="A13" s="55"/>
      <c r="B13" s="377"/>
      <c r="C13" s="378"/>
      <c r="D13" s="378"/>
      <c r="E13" s="378"/>
      <c r="F13" s="378"/>
      <c r="G13" s="378"/>
      <c r="H13" s="378"/>
      <c r="I13" s="379"/>
    </row>
    <row r="14" spans="1:9" ht="15.75">
      <c r="A14" s="55"/>
      <c r="B14" s="337"/>
      <c r="C14" s="338"/>
      <c r="D14" s="338"/>
      <c r="E14" s="338"/>
      <c r="F14" s="338"/>
      <c r="G14" s="338"/>
      <c r="H14" s="338"/>
      <c r="I14" s="339"/>
    </row>
    <row r="15" spans="1:9" ht="15.75">
      <c r="A15" s="55"/>
      <c r="B15" s="377" t="s">
        <v>203</v>
      </c>
      <c r="C15" s="378"/>
      <c r="D15" s="378"/>
      <c r="E15" s="378"/>
      <c r="F15" s="378"/>
      <c r="G15" s="378"/>
      <c r="H15" s="378"/>
      <c r="I15" s="379"/>
    </row>
    <row r="16" spans="1:9" ht="15.75">
      <c r="A16" s="55"/>
      <c r="B16" s="377"/>
      <c r="C16" s="378"/>
      <c r="D16" s="378"/>
      <c r="E16" s="378"/>
      <c r="F16" s="378"/>
      <c r="G16" s="378"/>
      <c r="H16" s="378"/>
      <c r="I16" s="379"/>
    </row>
    <row r="17" spans="1:9" ht="15.75">
      <c r="A17" s="55"/>
      <c r="B17" s="337"/>
      <c r="C17" s="338"/>
      <c r="D17" s="338"/>
      <c r="E17" s="338"/>
      <c r="F17" s="338"/>
      <c r="G17" s="338"/>
      <c r="H17" s="338"/>
      <c r="I17" s="339"/>
    </row>
    <row r="18" spans="1:9" ht="15.75">
      <c r="A18" s="55"/>
      <c r="B18" s="277"/>
      <c r="C18" s="278"/>
      <c r="D18" s="278"/>
      <c r="E18" s="278"/>
      <c r="F18" s="278"/>
      <c r="G18" s="278"/>
      <c r="H18" s="278"/>
      <c r="I18" s="279"/>
    </row>
    <row r="19" spans="1:9" ht="15.75">
      <c r="A19" s="54"/>
      <c r="B19" s="4"/>
      <c r="C19" s="12" t="s">
        <v>36</v>
      </c>
      <c r="D19" s="5"/>
      <c r="E19" s="5"/>
      <c r="F19" s="5"/>
      <c r="G19" s="5"/>
      <c r="H19" s="5"/>
      <c r="I19" s="6"/>
    </row>
    <row r="20" spans="1:9" ht="15.75">
      <c r="A20" s="54"/>
      <c r="B20" s="4"/>
      <c r="C20" s="12"/>
      <c r="D20" s="5"/>
      <c r="E20" s="5"/>
      <c r="F20" s="5"/>
      <c r="G20" s="5"/>
      <c r="H20" s="5"/>
      <c r="I20" s="6"/>
    </row>
    <row r="21" spans="1:9" ht="15.75">
      <c r="A21" s="54"/>
      <c r="B21" s="21" t="s">
        <v>175</v>
      </c>
      <c r="C21" s="12"/>
      <c r="D21" s="5"/>
      <c r="E21" s="5"/>
      <c r="F21" s="5"/>
      <c r="G21" s="5"/>
      <c r="H21" s="5"/>
      <c r="I21" s="6"/>
    </row>
    <row r="22" spans="1:9" ht="15.75">
      <c r="A22" s="54"/>
      <c r="B22" s="21"/>
      <c r="C22" s="12"/>
      <c r="D22" s="5"/>
      <c r="E22" s="5"/>
      <c r="F22" s="5"/>
      <c r="G22" s="5"/>
      <c r="H22" s="5"/>
      <c r="I22" s="6"/>
    </row>
    <row r="23" spans="1:9" ht="15.75">
      <c r="A23" s="54"/>
      <c r="B23" s="276" t="s">
        <v>8</v>
      </c>
      <c r="C23" s="275" t="s">
        <v>178</v>
      </c>
      <c r="D23" s="276" t="s">
        <v>82</v>
      </c>
      <c r="E23" s="275" t="s">
        <v>20</v>
      </c>
      <c r="F23" s="342" t="s">
        <v>21</v>
      </c>
      <c r="G23" s="342" t="s">
        <v>75</v>
      </c>
      <c r="H23" s="5"/>
      <c r="I23" s="6"/>
    </row>
    <row r="24" spans="1:9" ht="15.75">
      <c r="A24" s="54"/>
      <c r="B24" s="14">
        <v>39172</v>
      </c>
      <c r="C24" s="109">
        <v>1</v>
      </c>
      <c r="D24" s="102">
        <v>1</v>
      </c>
      <c r="E24" s="109">
        <v>1</v>
      </c>
      <c r="F24" s="109">
        <v>1</v>
      </c>
      <c r="G24" s="109">
        <v>1</v>
      </c>
      <c r="H24" s="5"/>
      <c r="I24" s="6"/>
    </row>
    <row r="25" spans="1:9" ht="15.75">
      <c r="A25" s="54"/>
      <c r="B25" s="14">
        <v>39263</v>
      </c>
      <c r="C25" s="283">
        <v>1</v>
      </c>
      <c r="D25" s="103">
        <v>1</v>
      </c>
      <c r="E25" s="283">
        <v>1</v>
      </c>
      <c r="F25" s="343">
        <v>1</v>
      </c>
      <c r="G25" s="283">
        <v>1</v>
      </c>
      <c r="H25" s="5"/>
      <c r="I25" s="6"/>
    </row>
    <row r="26" spans="1:9" ht="15.75">
      <c r="A26" s="54"/>
      <c r="B26" s="14">
        <v>39355</v>
      </c>
      <c r="C26" s="283">
        <v>1</v>
      </c>
      <c r="D26" s="103">
        <v>1</v>
      </c>
      <c r="E26" s="283">
        <v>1</v>
      </c>
      <c r="F26" s="343">
        <v>1</v>
      </c>
      <c r="G26" s="283">
        <v>1</v>
      </c>
      <c r="H26" s="5"/>
      <c r="I26" s="6"/>
    </row>
    <row r="27" spans="1:9" ht="15.75">
      <c r="A27" s="54"/>
      <c r="B27" s="14">
        <v>39447</v>
      </c>
      <c r="C27" s="283">
        <v>1</v>
      </c>
      <c r="D27" s="103">
        <v>1</v>
      </c>
      <c r="E27" s="283">
        <v>1</v>
      </c>
      <c r="F27" s="343">
        <v>1</v>
      </c>
      <c r="G27" s="283">
        <v>1</v>
      </c>
      <c r="H27" s="5"/>
      <c r="I27" s="6"/>
    </row>
    <row r="28" spans="1:9" ht="15.75">
      <c r="A28" s="54"/>
      <c r="B28" s="14">
        <v>39538</v>
      </c>
      <c r="C28" s="283">
        <v>1</v>
      </c>
      <c r="D28" s="103">
        <v>1</v>
      </c>
      <c r="E28" s="283">
        <v>1</v>
      </c>
      <c r="F28" s="343">
        <v>1</v>
      </c>
      <c r="G28" s="283">
        <v>1</v>
      </c>
      <c r="H28" s="5"/>
      <c r="I28" s="6"/>
    </row>
    <row r="29" spans="1:9" ht="15.75">
      <c r="A29" s="54"/>
      <c r="B29" s="14">
        <v>39629</v>
      </c>
      <c r="C29" s="283">
        <v>1</v>
      </c>
      <c r="D29" s="103">
        <v>1</v>
      </c>
      <c r="E29" s="283">
        <v>1</v>
      </c>
      <c r="F29" s="343">
        <v>1</v>
      </c>
      <c r="G29" s="283">
        <v>1</v>
      </c>
      <c r="H29" s="5"/>
      <c r="I29" s="6"/>
    </row>
    <row r="30" spans="1:9" ht="15.75">
      <c r="A30" s="54"/>
      <c r="B30" s="14">
        <v>39721</v>
      </c>
      <c r="C30" s="283">
        <v>1</v>
      </c>
      <c r="D30" s="103">
        <v>1</v>
      </c>
      <c r="E30" s="283">
        <v>0</v>
      </c>
      <c r="F30" s="343">
        <v>1</v>
      </c>
      <c r="G30" s="283">
        <v>1</v>
      </c>
      <c r="H30" s="5"/>
      <c r="I30" s="6"/>
    </row>
    <row r="31" spans="1:9" ht="15.75">
      <c r="A31" s="54"/>
      <c r="B31" s="14">
        <v>39813</v>
      </c>
      <c r="C31" s="283">
        <v>1</v>
      </c>
      <c r="D31" s="103">
        <v>1</v>
      </c>
      <c r="E31" s="283">
        <v>0</v>
      </c>
      <c r="F31" s="343">
        <v>0</v>
      </c>
      <c r="G31" s="283">
        <v>1</v>
      </c>
      <c r="H31" s="5"/>
      <c r="I31" s="6"/>
    </row>
    <row r="32" spans="1:9" ht="15.75">
      <c r="A32" s="54"/>
      <c r="B32" s="14">
        <v>39903</v>
      </c>
      <c r="C32" s="283">
        <v>1</v>
      </c>
      <c r="D32" s="103">
        <v>1</v>
      </c>
      <c r="E32" s="283">
        <v>0</v>
      </c>
      <c r="F32" s="343">
        <v>0</v>
      </c>
      <c r="G32" s="283">
        <v>0</v>
      </c>
      <c r="H32" s="5"/>
      <c r="I32" s="6"/>
    </row>
    <row r="33" spans="1:9" ht="15.75">
      <c r="A33" s="54"/>
      <c r="B33" s="14">
        <v>39994</v>
      </c>
      <c r="C33" s="283">
        <v>1</v>
      </c>
      <c r="D33" s="103">
        <v>1</v>
      </c>
      <c r="E33" s="283">
        <v>0</v>
      </c>
      <c r="F33" s="343">
        <v>0</v>
      </c>
      <c r="G33" s="283">
        <v>0</v>
      </c>
      <c r="H33" s="5"/>
      <c r="I33" s="6"/>
    </row>
    <row r="34" spans="1:9" ht="15.75">
      <c r="A34" s="54"/>
      <c r="B34" s="14">
        <v>40086</v>
      </c>
      <c r="C34" s="283">
        <v>1</v>
      </c>
      <c r="D34" s="103">
        <v>1</v>
      </c>
      <c r="E34" s="283">
        <v>0</v>
      </c>
      <c r="F34" s="343">
        <v>0</v>
      </c>
      <c r="G34" s="283">
        <v>0</v>
      </c>
      <c r="H34" s="5"/>
      <c r="I34" s="6"/>
    </row>
    <row r="35" spans="1:9" ht="15.75">
      <c r="A35" s="54"/>
      <c r="B35" s="14">
        <v>40178</v>
      </c>
      <c r="C35" s="283">
        <v>1</v>
      </c>
      <c r="D35" s="103">
        <v>1</v>
      </c>
      <c r="E35" s="283">
        <v>0</v>
      </c>
      <c r="F35" s="343">
        <v>0</v>
      </c>
      <c r="G35" s="283">
        <v>0</v>
      </c>
      <c r="H35" s="5"/>
      <c r="I35" s="6"/>
    </row>
    <row r="36" spans="1:9" ht="15.75">
      <c r="A36" s="54"/>
      <c r="B36" s="14">
        <v>40268</v>
      </c>
      <c r="C36" s="283">
        <v>1</v>
      </c>
      <c r="D36" s="103">
        <v>1</v>
      </c>
      <c r="E36" s="283">
        <v>0</v>
      </c>
      <c r="F36" s="343">
        <v>0</v>
      </c>
      <c r="G36" s="283">
        <v>0</v>
      </c>
      <c r="H36" s="5"/>
      <c r="I36" s="6"/>
    </row>
    <row r="37" spans="1:9" ht="15.75">
      <c r="A37" s="54"/>
      <c r="B37" s="4"/>
      <c r="C37" s="5"/>
      <c r="D37" s="5"/>
      <c r="E37" s="5"/>
      <c r="F37" s="5"/>
      <c r="G37" s="5"/>
      <c r="H37" s="5"/>
      <c r="I37" s="6"/>
    </row>
    <row r="38" spans="1:9" ht="15.75">
      <c r="A38" s="54"/>
      <c r="B38" s="4"/>
      <c r="C38" s="12" t="s">
        <v>36</v>
      </c>
      <c r="D38" s="5"/>
      <c r="E38" s="5"/>
      <c r="F38" s="5"/>
      <c r="G38" s="5"/>
      <c r="H38" s="5"/>
      <c r="I38" s="6"/>
    </row>
    <row r="39" spans="1:9" ht="15.75">
      <c r="A39" s="54"/>
      <c r="B39" s="21" t="s">
        <v>26</v>
      </c>
      <c r="C39" s="12"/>
      <c r="D39" s="5"/>
      <c r="E39" s="5"/>
      <c r="F39" s="5"/>
      <c r="G39" s="5"/>
      <c r="H39" s="5"/>
      <c r="I39" s="6"/>
    </row>
    <row r="40" spans="1:9" ht="15.75">
      <c r="A40" s="54"/>
      <c r="B40" s="21"/>
      <c r="C40" s="12"/>
      <c r="D40" s="5"/>
      <c r="E40" s="5"/>
      <c r="F40" s="5"/>
      <c r="G40" s="5"/>
      <c r="H40" s="5"/>
      <c r="I40" s="6"/>
    </row>
    <row r="41" spans="1:9" ht="15.75">
      <c r="A41" s="54"/>
      <c r="B41" s="276" t="s">
        <v>8</v>
      </c>
      <c r="C41" s="275" t="s">
        <v>178</v>
      </c>
      <c r="D41" s="276" t="s">
        <v>82</v>
      </c>
      <c r="E41" s="275" t="s">
        <v>20</v>
      </c>
      <c r="F41" s="342" t="s">
        <v>21</v>
      </c>
      <c r="G41" s="342" t="s">
        <v>75</v>
      </c>
      <c r="H41" s="5"/>
      <c r="I41" s="6"/>
    </row>
    <row r="42" spans="1:9" ht="15.75">
      <c r="A42" s="54"/>
      <c r="B42" s="59">
        <v>39269</v>
      </c>
      <c r="C42" s="302">
        <v>1</v>
      </c>
      <c r="D42" s="302">
        <v>1</v>
      </c>
      <c r="E42" s="285">
        <v>1</v>
      </c>
      <c r="F42" s="345">
        <v>1</v>
      </c>
      <c r="G42" s="285">
        <v>1</v>
      </c>
      <c r="H42" s="5"/>
      <c r="I42" s="6"/>
    </row>
    <row r="43" spans="1:9" ht="15.75">
      <c r="A43" s="54"/>
      <c r="B43" s="14">
        <v>39276</v>
      </c>
      <c r="C43" s="103">
        <v>1</v>
      </c>
      <c r="D43" s="103">
        <v>1</v>
      </c>
      <c r="E43" s="283">
        <v>1</v>
      </c>
      <c r="F43" s="343">
        <v>1</v>
      </c>
      <c r="G43" s="283">
        <v>1</v>
      </c>
      <c r="H43" s="5"/>
      <c r="I43" s="6"/>
    </row>
    <row r="44" spans="1:9" ht="15.75">
      <c r="A44" s="54"/>
      <c r="B44" s="14">
        <v>39283</v>
      </c>
      <c r="C44" s="103">
        <v>1</v>
      </c>
      <c r="D44" s="103">
        <v>1</v>
      </c>
      <c r="E44" s="283">
        <v>1</v>
      </c>
      <c r="F44" s="343">
        <v>1</v>
      </c>
      <c r="G44" s="283">
        <v>1</v>
      </c>
      <c r="H44" s="5"/>
      <c r="I44" s="6"/>
    </row>
    <row r="45" spans="1:9" ht="15.75">
      <c r="A45" s="54"/>
      <c r="B45" s="14">
        <v>39290</v>
      </c>
      <c r="C45" s="103">
        <v>1</v>
      </c>
      <c r="D45" s="103">
        <v>1</v>
      </c>
      <c r="E45" s="283">
        <v>1</v>
      </c>
      <c r="F45" s="343">
        <v>1</v>
      </c>
      <c r="G45" s="283">
        <v>1</v>
      </c>
      <c r="H45" s="5"/>
      <c r="I45" s="6"/>
    </row>
    <row r="46" spans="1:9" ht="15.75">
      <c r="A46" s="54"/>
      <c r="B46" s="14">
        <v>39297</v>
      </c>
      <c r="C46" s="103">
        <v>1</v>
      </c>
      <c r="D46" s="103">
        <v>1</v>
      </c>
      <c r="E46" s="283">
        <v>1</v>
      </c>
      <c r="F46" s="343">
        <v>1</v>
      </c>
      <c r="G46" s="283">
        <v>1</v>
      </c>
      <c r="H46" s="5"/>
      <c r="I46" s="6"/>
    </row>
    <row r="47" spans="1:9" ht="15.75">
      <c r="A47" s="54"/>
      <c r="B47" s="14">
        <v>39304</v>
      </c>
      <c r="C47" s="103">
        <v>1</v>
      </c>
      <c r="D47" s="103">
        <v>1</v>
      </c>
      <c r="E47" s="283">
        <v>1</v>
      </c>
      <c r="F47" s="343">
        <v>1</v>
      </c>
      <c r="G47" s="283">
        <v>1</v>
      </c>
      <c r="H47" s="5"/>
      <c r="I47" s="6"/>
    </row>
    <row r="48" spans="1:9" ht="15.75">
      <c r="A48" s="54"/>
      <c r="B48" s="14">
        <v>39311</v>
      </c>
      <c r="C48" s="103">
        <v>1</v>
      </c>
      <c r="D48" s="103">
        <v>1</v>
      </c>
      <c r="E48" s="283">
        <v>1</v>
      </c>
      <c r="F48" s="343">
        <v>1</v>
      </c>
      <c r="G48" s="283">
        <v>1</v>
      </c>
      <c r="H48" s="5"/>
      <c r="I48" s="6"/>
    </row>
    <row r="49" spans="1:9" ht="15.75">
      <c r="A49" s="54"/>
      <c r="B49" s="14">
        <v>39318</v>
      </c>
      <c r="C49" s="103">
        <v>1</v>
      </c>
      <c r="D49" s="103">
        <v>1</v>
      </c>
      <c r="E49" s="283">
        <v>1</v>
      </c>
      <c r="F49" s="343">
        <v>1</v>
      </c>
      <c r="G49" s="283">
        <v>1</v>
      </c>
      <c r="H49" s="5"/>
      <c r="I49" s="6"/>
    </row>
    <row r="50" spans="1:9" ht="15.75">
      <c r="A50" s="54"/>
      <c r="B50" s="15">
        <v>39325</v>
      </c>
      <c r="C50" s="103">
        <v>1</v>
      </c>
      <c r="D50" s="103">
        <v>1</v>
      </c>
      <c r="E50" s="283">
        <v>1</v>
      </c>
      <c r="F50" s="343">
        <v>1</v>
      </c>
      <c r="G50" s="283">
        <v>1</v>
      </c>
      <c r="H50" s="5"/>
      <c r="I50" s="6"/>
    </row>
    <row r="51" spans="1:9" ht="15.75">
      <c r="A51" s="54"/>
      <c r="B51" s="14">
        <v>39514</v>
      </c>
      <c r="C51" s="119">
        <v>1</v>
      </c>
      <c r="D51" s="119">
        <v>1</v>
      </c>
      <c r="E51" s="120">
        <v>1</v>
      </c>
      <c r="F51" s="120">
        <v>1</v>
      </c>
      <c r="G51" s="120">
        <v>1</v>
      </c>
      <c r="H51" s="5"/>
      <c r="I51" s="6"/>
    </row>
    <row r="52" spans="1:9" ht="15.75">
      <c r="A52" s="54"/>
      <c r="B52" s="14">
        <v>39521</v>
      </c>
      <c r="C52" s="103">
        <v>1</v>
      </c>
      <c r="D52" s="103">
        <v>1</v>
      </c>
      <c r="E52" s="283">
        <v>1</v>
      </c>
      <c r="F52" s="343">
        <v>1</v>
      </c>
      <c r="G52" s="283">
        <v>1</v>
      </c>
      <c r="H52" s="5"/>
      <c r="I52" s="6"/>
    </row>
    <row r="53" spans="1:9" ht="15.75">
      <c r="A53" s="54"/>
      <c r="B53" s="14">
        <v>39528</v>
      </c>
      <c r="C53" s="103">
        <v>1</v>
      </c>
      <c r="D53" s="103">
        <v>1</v>
      </c>
      <c r="E53" s="283">
        <v>1</v>
      </c>
      <c r="F53" s="343">
        <v>1</v>
      </c>
      <c r="G53" s="283">
        <v>1</v>
      </c>
      <c r="H53" s="5"/>
      <c r="I53" s="6"/>
    </row>
    <row r="54" spans="1:9" ht="15.75">
      <c r="A54" s="54"/>
      <c r="B54" s="15">
        <v>39538</v>
      </c>
      <c r="C54" s="191">
        <v>1</v>
      </c>
      <c r="D54" s="191">
        <v>1</v>
      </c>
      <c r="E54" s="192">
        <v>1</v>
      </c>
      <c r="F54" s="192">
        <v>1</v>
      </c>
      <c r="G54" s="192">
        <v>1</v>
      </c>
      <c r="H54" s="5"/>
      <c r="I54" s="6"/>
    </row>
    <row r="55" spans="1:9" ht="15.75">
      <c r="A55" s="54"/>
      <c r="B55" s="16">
        <v>39691</v>
      </c>
      <c r="C55" s="103">
        <v>1</v>
      </c>
      <c r="D55" s="103">
        <v>1</v>
      </c>
      <c r="E55" s="283">
        <v>0</v>
      </c>
      <c r="F55" s="343">
        <v>1</v>
      </c>
      <c r="G55" s="283">
        <v>1</v>
      </c>
      <c r="H55" s="5"/>
      <c r="I55" s="6"/>
    </row>
    <row r="56" spans="1:9" ht="15.75">
      <c r="A56" s="54"/>
      <c r="B56" s="14">
        <v>39696</v>
      </c>
      <c r="C56" s="103">
        <v>1</v>
      </c>
      <c r="D56" s="103">
        <v>1</v>
      </c>
      <c r="E56" s="283">
        <v>0</v>
      </c>
      <c r="F56" s="343">
        <v>1</v>
      </c>
      <c r="G56" s="283">
        <v>1</v>
      </c>
      <c r="H56" s="5"/>
      <c r="I56" s="6"/>
    </row>
    <row r="57" spans="1:9" ht="15.75">
      <c r="A57" s="54"/>
      <c r="B57" s="14">
        <v>39703</v>
      </c>
      <c r="C57" s="103">
        <v>1</v>
      </c>
      <c r="D57" s="103">
        <v>1</v>
      </c>
      <c r="E57" s="283">
        <v>0</v>
      </c>
      <c r="F57" s="343">
        <v>1</v>
      </c>
      <c r="G57" s="283">
        <v>1</v>
      </c>
      <c r="H57" s="5"/>
      <c r="I57" s="6"/>
    </row>
    <row r="58" spans="1:9" ht="15.75">
      <c r="A58" s="54"/>
      <c r="B58" s="14">
        <v>39710</v>
      </c>
      <c r="C58" s="103">
        <v>1</v>
      </c>
      <c r="D58" s="103">
        <v>1</v>
      </c>
      <c r="E58" s="283">
        <v>0</v>
      </c>
      <c r="F58" s="343">
        <v>1</v>
      </c>
      <c r="G58" s="283">
        <v>1</v>
      </c>
      <c r="H58" s="5"/>
      <c r="I58" s="6"/>
    </row>
    <row r="59" spans="1:9" ht="15.75">
      <c r="A59" s="54"/>
      <c r="B59" s="17">
        <v>39717</v>
      </c>
      <c r="C59" s="114">
        <v>1</v>
      </c>
      <c r="D59" s="114">
        <v>1</v>
      </c>
      <c r="E59" s="284">
        <v>0</v>
      </c>
      <c r="F59" s="344">
        <v>1</v>
      </c>
      <c r="G59" s="284">
        <v>1</v>
      </c>
      <c r="H59" s="18"/>
      <c r="I59" s="32"/>
    </row>
    <row r="60" ht="15.75">
      <c r="A60" s="54"/>
    </row>
    <row r="61" ht="15.75">
      <c r="A61" s="54"/>
    </row>
    <row r="62" ht="15.75">
      <c r="A62" s="54"/>
    </row>
    <row r="63" ht="15.75">
      <c r="A63" s="54"/>
    </row>
    <row r="64" ht="15.75">
      <c r="A64" s="54"/>
    </row>
    <row r="65" ht="15.75">
      <c r="A65" s="54"/>
    </row>
    <row r="66" ht="15.75">
      <c r="A66" s="54"/>
    </row>
    <row r="67" ht="15.75">
      <c r="A67" s="54"/>
    </row>
    <row r="68" ht="15.75">
      <c r="A68" s="54"/>
    </row>
  </sheetData>
  <sheetProtection password="EF98" sheet="1" objects="1" scenarios="1"/>
  <mergeCells count="3">
    <mergeCell ref="B3:I5"/>
    <mergeCell ref="B15:I16"/>
    <mergeCell ref="B7:I13"/>
  </mergeCells>
  <printOptions/>
  <pageMargins left="0.5" right="0.61" top="0.59" bottom="0.55" header="0.3" footer="0.3"/>
  <pageSetup fitToHeight="0" fitToWidth="1" horizontalDpi="600" verticalDpi="600" orientation="portrait" scale="80" r:id="rId1"/>
</worksheet>
</file>

<file path=xl/worksheets/sheet9.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1">
      <selection activeCell="A7" sqref="A7"/>
    </sheetView>
  </sheetViews>
  <sheetFormatPr defaultColWidth="13.7109375" defaultRowHeight="15"/>
  <cols>
    <col min="1" max="1" width="7.8515625" style="5" customWidth="1"/>
    <col min="2" max="4" width="13.7109375" style="5" customWidth="1"/>
    <col min="5" max="5" width="21.140625" style="5" bestFit="1" customWidth="1"/>
    <col min="6" max="6" width="11.421875" style="5" customWidth="1"/>
    <col min="7" max="11" width="13.7109375" style="5" customWidth="1"/>
    <col min="12" max="12" width="21.140625" style="5" bestFit="1" customWidth="1"/>
    <col min="13" max="13" width="11.421875" style="5" customWidth="1"/>
    <col min="14" max="16384" width="13.7109375" style="5" customWidth="1"/>
  </cols>
  <sheetData>
    <row r="1" spans="2:10" s="35" customFormat="1" ht="15.75">
      <c r="B1" s="35" t="s">
        <v>138</v>
      </c>
      <c r="J1" s="218"/>
    </row>
    <row r="2" ht="15.75">
      <c r="A2" s="219"/>
    </row>
    <row r="3" spans="1:14" ht="15.75" customHeight="1">
      <c r="A3" s="219"/>
      <c r="B3" s="56" t="s">
        <v>149</v>
      </c>
      <c r="C3" s="57"/>
      <c r="D3" s="57"/>
      <c r="E3" s="57"/>
      <c r="F3" s="57"/>
      <c r="G3" s="57"/>
      <c r="H3" s="57"/>
      <c r="I3" s="57"/>
      <c r="J3" s="57"/>
      <c r="K3" s="9"/>
      <c r="L3" s="9"/>
      <c r="M3" s="9"/>
      <c r="N3" s="10"/>
    </row>
    <row r="4" spans="1:14" ht="15.75">
      <c r="A4" s="219"/>
      <c r="B4" s="40"/>
      <c r="C4" s="41"/>
      <c r="D4" s="41"/>
      <c r="E4" s="41"/>
      <c r="F4" s="41"/>
      <c r="G4" s="41"/>
      <c r="H4" s="41"/>
      <c r="I4" s="41"/>
      <c r="J4" s="41"/>
      <c r="N4" s="6"/>
    </row>
    <row r="5" spans="1:14" ht="15.75">
      <c r="A5" s="219"/>
      <c r="B5" s="448" t="s">
        <v>159</v>
      </c>
      <c r="C5" s="449"/>
      <c r="D5" s="449"/>
      <c r="E5" s="449"/>
      <c r="F5" s="449"/>
      <c r="G5" s="449"/>
      <c r="H5" s="449"/>
      <c r="I5" s="449"/>
      <c r="J5" s="449"/>
      <c r="K5" s="449"/>
      <c r="L5" s="449"/>
      <c r="M5" s="449"/>
      <c r="N5" s="450"/>
    </row>
    <row r="6" spans="1:14" ht="15.75">
      <c r="A6" s="219"/>
      <c r="B6" s="448"/>
      <c r="C6" s="449"/>
      <c r="D6" s="449"/>
      <c r="E6" s="449"/>
      <c r="F6" s="449"/>
      <c r="G6" s="449"/>
      <c r="H6" s="449"/>
      <c r="I6" s="449"/>
      <c r="J6" s="449"/>
      <c r="K6" s="449"/>
      <c r="L6" s="449"/>
      <c r="M6" s="449"/>
      <c r="N6" s="450"/>
    </row>
    <row r="7" spans="1:14" ht="15.75" customHeight="1">
      <c r="A7" s="219"/>
      <c r="B7" s="4"/>
      <c r="C7" s="347"/>
      <c r="D7" s="347"/>
      <c r="E7" s="347"/>
      <c r="F7" s="347"/>
      <c r="G7" s="347"/>
      <c r="H7" s="347"/>
      <c r="I7" s="347"/>
      <c r="J7" s="347"/>
      <c r="K7" s="347"/>
      <c r="L7" s="347"/>
      <c r="M7" s="347"/>
      <c r="N7" s="348"/>
    </row>
    <row r="8" spans="1:14" ht="15.75" customHeight="1">
      <c r="A8" s="219"/>
      <c r="B8" s="353" t="s">
        <v>160</v>
      </c>
      <c r="C8" s="213"/>
      <c r="D8" s="213"/>
      <c r="E8" s="213"/>
      <c r="F8" s="213"/>
      <c r="G8" s="213"/>
      <c r="H8" s="213"/>
      <c r="I8" s="213"/>
      <c r="J8" s="213"/>
      <c r="K8" s="213"/>
      <c r="L8" s="213"/>
      <c r="M8" s="213"/>
      <c r="N8" s="354"/>
    </row>
    <row r="9" spans="1:14" ht="15.75" customHeight="1">
      <c r="A9" s="219"/>
      <c r="B9" s="445" t="s">
        <v>161</v>
      </c>
      <c r="C9" s="446"/>
      <c r="D9" s="446"/>
      <c r="E9" s="446"/>
      <c r="F9" s="446"/>
      <c r="G9" s="446"/>
      <c r="H9" s="446"/>
      <c r="I9" s="446"/>
      <c r="J9" s="446"/>
      <c r="K9" s="446"/>
      <c r="L9" s="446"/>
      <c r="M9" s="446"/>
      <c r="N9" s="447"/>
    </row>
    <row r="10" spans="1:14" ht="15.75">
      <c r="A10" s="219"/>
      <c r="B10" s="445"/>
      <c r="C10" s="446"/>
      <c r="D10" s="446"/>
      <c r="E10" s="446"/>
      <c r="F10" s="446"/>
      <c r="G10" s="446"/>
      <c r="H10" s="446"/>
      <c r="I10" s="446"/>
      <c r="J10" s="446"/>
      <c r="K10" s="446"/>
      <c r="L10" s="446"/>
      <c r="M10" s="446"/>
      <c r="N10" s="447"/>
    </row>
    <row r="11" spans="1:14" ht="15.75">
      <c r="A11" s="219"/>
      <c r="B11" s="445"/>
      <c r="C11" s="446"/>
      <c r="D11" s="446"/>
      <c r="E11" s="446"/>
      <c r="F11" s="446"/>
      <c r="G11" s="446"/>
      <c r="H11" s="446"/>
      <c r="I11" s="446"/>
      <c r="J11" s="446"/>
      <c r="K11" s="446"/>
      <c r="L11" s="446"/>
      <c r="M11" s="446"/>
      <c r="N11" s="447"/>
    </row>
    <row r="12" spans="1:14" ht="15.75">
      <c r="A12" s="219"/>
      <c r="B12" s="355"/>
      <c r="C12" s="349"/>
      <c r="D12" s="349"/>
      <c r="E12" s="349"/>
      <c r="F12" s="349"/>
      <c r="G12" s="349"/>
      <c r="H12" s="349"/>
      <c r="I12" s="349"/>
      <c r="J12" s="349"/>
      <c r="K12" s="349"/>
      <c r="L12" s="349"/>
      <c r="M12" s="349"/>
      <c r="N12" s="356"/>
    </row>
    <row r="13" spans="1:14" ht="15.75">
      <c r="A13" s="219"/>
      <c r="B13" s="346"/>
      <c r="C13" s="347"/>
      <c r="D13" s="347"/>
      <c r="E13" s="347"/>
      <c r="F13" s="347"/>
      <c r="G13" s="347"/>
      <c r="H13" s="347"/>
      <c r="I13" s="347"/>
      <c r="J13" s="347"/>
      <c r="N13" s="6"/>
    </row>
    <row r="14" spans="1:14" ht="15.75">
      <c r="A14" s="219"/>
      <c r="B14" s="357" t="s">
        <v>142</v>
      </c>
      <c r="C14" s="347"/>
      <c r="D14" s="347"/>
      <c r="E14" s="347"/>
      <c r="F14" s="347"/>
      <c r="G14" s="347"/>
      <c r="H14" s="347"/>
      <c r="I14" s="347"/>
      <c r="J14" s="347"/>
      <c r="N14" s="6"/>
    </row>
    <row r="15" spans="1:14" ht="15.75">
      <c r="A15" s="219"/>
      <c r="B15" s="346"/>
      <c r="C15" s="347"/>
      <c r="D15" s="347"/>
      <c r="E15" s="347"/>
      <c r="F15" s="347"/>
      <c r="G15" s="347"/>
      <c r="H15" s="347"/>
      <c r="I15" s="347"/>
      <c r="J15" s="347"/>
      <c r="N15" s="6"/>
    </row>
    <row r="16" spans="1:14" ht="15.75">
      <c r="A16" s="219"/>
      <c r="B16" s="346"/>
      <c r="C16" s="347"/>
      <c r="D16" s="347"/>
      <c r="E16" s="347"/>
      <c r="F16" s="347"/>
      <c r="G16" s="347"/>
      <c r="H16" s="347"/>
      <c r="I16" s="347"/>
      <c r="J16" s="347"/>
      <c r="N16" s="6"/>
    </row>
    <row r="17" spans="1:14" s="33" customFormat="1" ht="15.75" customHeight="1">
      <c r="A17" s="220" t="s">
        <v>5</v>
      </c>
      <c r="B17" s="353" t="s">
        <v>163</v>
      </c>
      <c r="C17" s="213"/>
      <c r="D17" s="213"/>
      <c r="E17" s="213"/>
      <c r="F17" s="213"/>
      <c r="G17" s="213"/>
      <c r="H17" s="213"/>
      <c r="I17" s="213"/>
      <c r="J17" s="213"/>
      <c r="K17" s="213"/>
      <c r="L17" s="213"/>
      <c r="N17" s="62"/>
    </row>
    <row r="18" spans="1:14" s="33" customFormat="1" ht="15.75">
      <c r="A18" s="221"/>
      <c r="B18" s="353"/>
      <c r="C18" s="213"/>
      <c r="D18" s="213"/>
      <c r="E18" s="213"/>
      <c r="F18" s="213"/>
      <c r="G18" s="213"/>
      <c r="H18" s="213"/>
      <c r="I18" s="213"/>
      <c r="J18" s="213"/>
      <c r="K18" s="213"/>
      <c r="L18" s="213"/>
      <c r="N18" s="62"/>
    </row>
    <row r="19" spans="1:14" s="33" customFormat="1" ht="15.75">
      <c r="A19" s="221"/>
      <c r="B19" s="353"/>
      <c r="C19" s="213"/>
      <c r="D19" s="213"/>
      <c r="E19" s="213"/>
      <c r="F19" s="213"/>
      <c r="G19" s="213"/>
      <c r="H19" s="213"/>
      <c r="I19" s="222">
        <v>38717</v>
      </c>
      <c r="J19" s="213"/>
      <c r="K19" s="213"/>
      <c r="L19" s="213"/>
      <c r="M19" s="213"/>
      <c r="N19" s="354"/>
    </row>
    <row r="20" spans="1:14" s="33" customFormat="1" ht="15.75">
      <c r="A20" s="221"/>
      <c r="B20" s="353"/>
      <c r="C20" s="213"/>
      <c r="D20" s="213"/>
      <c r="E20" s="213"/>
      <c r="F20" s="213"/>
      <c r="G20" s="213"/>
      <c r="H20" s="213"/>
      <c r="I20" s="213"/>
      <c r="J20" s="213"/>
      <c r="K20" s="213"/>
      <c r="L20" s="216" t="s">
        <v>158</v>
      </c>
      <c r="M20" s="216" t="s">
        <v>145</v>
      </c>
      <c r="N20" s="358" t="s">
        <v>141</v>
      </c>
    </row>
    <row r="21" spans="1:14" s="33" customFormat="1" ht="15.75">
      <c r="A21" s="221"/>
      <c r="B21" s="353"/>
      <c r="C21" s="213"/>
      <c r="D21" s="213"/>
      <c r="E21" s="213"/>
      <c r="F21" s="213"/>
      <c r="G21" s="213"/>
      <c r="H21" s="213"/>
      <c r="I21" s="214" t="s">
        <v>139</v>
      </c>
      <c r="J21" s="213"/>
      <c r="K21" s="213"/>
      <c r="L21" s="224">
        <v>0</v>
      </c>
      <c r="M21" s="224">
        <v>0</v>
      </c>
      <c r="N21" s="359">
        <v>0</v>
      </c>
    </row>
    <row r="22" spans="1:14" s="33" customFormat="1" ht="15.75">
      <c r="A22" s="221"/>
      <c r="B22" s="353"/>
      <c r="C22" s="213"/>
      <c r="D22" s="213"/>
      <c r="E22" s="213"/>
      <c r="F22" s="213"/>
      <c r="G22" s="213"/>
      <c r="H22" s="213"/>
      <c r="I22" s="214" t="s">
        <v>143</v>
      </c>
      <c r="J22" s="213"/>
      <c r="K22" s="213"/>
      <c r="L22" s="225">
        <v>0</v>
      </c>
      <c r="M22" s="225">
        <v>0</v>
      </c>
      <c r="N22" s="360">
        <v>0</v>
      </c>
    </row>
    <row r="23" spans="1:14" s="33" customFormat="1" ht="15.75">
      <c r="A23" s="221"/>
      <c r="B23" s="353"/>
      <c r="C23" s="213"/>
      <c r="D23" s="213"/>
      <c r="E23" s="213"/>
      <c r="F23" s="213"/>
      <c r="G23" s="213"/>
      <c r="H23" s="213"/>
      <c r="I23" s="214" t="s">
        <v>144</v>
      </c>
      <c r="J23" s="213"/>
      <c r="K23" s="213"/>
      <c r="L23" s="225">
        <v>0</v>
      </c>
      <c r="M23" s="225">
        <v>0</v>
      </c>
      <c r="N23" s="360">
        <v>0</v>
      </c>
    </row>
    <row r="24" spans="1:14" s="33" customFormat="1" ht="15.75">
      <c r="A24" s="221"/>
      <c r="B24" s="353"/>
      <c r="C24" s="213"/>
      <c r="D24" s="213"/>
      <c r="E24" s="213"/>
      <c r="F24" s="213"/>
      <c r="G24" s="213"/>
      <c r="H24" s="213"/>
      <c r="I24" s="215" t="s">
        <v>140</v>
      </c>
      <c r="J24" s="217"/>
      <c r="K24" s="217"/>
      <c r="L24" s="226">
        <v>0</v>
      </c>
      <c r="M24" s="226">
        <v>0</v>
      </c>
      <c r="N24" s="361">
        <v>0</v>
      </c>
    </row>
    <row r="25" spans="1:14" s="33" customFormat="1" ht="15.75">
      <c r="A25" s="221"/>
      <c r="B25" s="353"/>
      <c r="C25" s="213"/>
      <c r="D25" s="213"/>
      <c r="E25" s="213"/>
      <c r="F25" s="213"/>
      <c r="G25" s="213"/>
      <c r="H25" s="213"/>
      <c r="I25" s="213"/>
      <c r="J25" s="213"/>
      <c r="K25" s="213"/>
      <c r="L25" s="223">
        <f>SUM(L21:L24)</f>
        <v>0</v>
      </c>
      <c r="M25" s="223">
        <f>SUM(M21:M24)</f>
        <v>0</v>
      </c>
      <c r="N25" s="362">
        <f>SUM(N21:N24)</f>
        <v>0</v>
      </c>
    </row>
    <row r="26" spans="1:14" s="33" customFormat="1" ht="15.75">
      <c r="A26" s="221"/>
      <c r="B26" s="353"/>
      <c r="C26" s="213"/>
      <c r="D26" s="213"/>
      <c r="E26" s="213"/>
      <c r="F26" s="213"/>
      <c r="G26" s="213"/>
      <c r="H26" s="213"/>
      <c r="I26" s="213"/>
      <c r="J26" s="213"/>
      <c r="K26" s="213"/>
      <c r="L26" s="213"/>
      <c r="N26" s="62"/>
    </row>
    <row r="27" spans="1:14" s="33" customFormat="1" ht="15.75">
      <c r="A27" s="221"/>
      <c r="B27" s="353"/>
      <c r="C27" s="213"/>
      <c r="D27" s="213"/>
      <c r="E27" s="213"/>
      <c r="F27" s="213"/>
      <c r="G27" s="213"/>
      <c r="H27" s="213"/>
      <c r="I27" s="213"/>
      <c r="J27" s="213"/>
      <c r="K27" s="213"/>
      <c r="L27" s="213"/>
      <c r="N27" s="62"/>
    </row>
    <row r="28" spans="1:14" s="33" customFormat="1" ht="15.75">
      <c r="A28" s="221"/>
      <c r="B28" s="363">
        <v>38898</v>
      </c>
      <c r="C28" s="213"/>
      <c r="D28" s="213"/>
      <c r="E28" s="213"/>
      <c r="F28" s="213"/>
      <c r="G28" s="213"/>
      <c r="H28" s="213"/>
      <c r="I28" s="222">
        <v>39082</v>
      </c>
      <c r="J28" s="213"/>
      <c r="K28" s="213"/>
      <c r="L28" s="213"/>
      <c r="M28" s="213"/>
      <c r="N28" s="354"/>
    </row>
    <row r="29" spans="1:14" s="33" customFormat="1" ht="15.75">
      <c r="A29" s="221"/>
      <c r="B29" s="353"/>
      <c r="C29" s="213"/>
      <c r="D29" s="213"/>
      <c r="E29" s="216" t="s">
        <v>158</v>
      </c>
      <c r="F29" s="216" t="s">
        <v>145</v>
      </c>
      <c r="G29" s="216" t="s">
        <v>141</v>
      </c>
      <c r="H29" s="213"/>
      <c r="I29" s="213"/>
      <c r="J29" s="213"/>
      <c r="K29" s="213"/>
      <c r="L29" s="216" t="s">
        <v>158</v>
      </c>
      <c r="M29" s="216" t="s">
        <v>145</v>
      </c>
      <c r="N29" s="358" t="s">
        <v>141</v>
      </c>
    </row>
    <row r="30" spans="1:14" s="33" customFormat="1" ht="15.75">
      <c r="A30" s="221"/>
      <c r="B30" s="357" t="s">
        <v>139</v>
      </c>
      <c r="C30" s="213"/>
      <c r="D30" s="213"/>
      <c r="E30" s="224">
        <v>0</v>
      </c>
      <c r="F30" s="224">
        <v>0</v>
      </c>
      <c r="G30" s="224">
        <v>0</v>
      </c>
      <c r="H30" s="213"/>
      <c r="I30" s="214" t="s">
        <v>139</v>
      </c>
      <c r="J30" s="213"/>
      <c r="K30" s="213"/>
      <c r="L30" s="224">
        <v>0</v>
      </c>
      <c r="M30" s="224">
        <v>0</v>
      </c>
      <c r="N30" s="359">
        <v>0</v>
      </c>
    </row>
    <row r="31" spans="1:14" s="33" customFormat="1" ht="15.75">
      <c r="A31" s="221"/>
      <c r="B31" s="357" t="s">
        <v>143</v>
      </c>
      <c r="C31" s="213"/>
      <c r="D31" s="213"/>
      <c r="E31" s="225">
        <v>0</v>
      </c>
      <c r="F31" s="225">
        <v>0</v>
      </c>
      <c r="G31" s="225">
        <v>0</v>
      </c>
      <c r="H31" s="213"/>
      <c r="I31" s="214" t="s">
        <v>143</v>
      </c>
      <c r="J31" s="213"/>
      <c r="K31" s="213"/>
      <c r="L31" s="225">
        <v>0</v>
      </c>
      <c r="M31" s="225">
        <v>0</v>
      </c>
      <c r="N31" s="360">
        <v>0</v>
      </c>
    </row>
    <row r="32" spans="1:14" s="33" customFormat="1" ht="15.75">
      <c r="A32" s="221"/>
      <c r="B32" s="357" t="s">
        <v>144</v>
      </c>
      <c r="C32" s="213"/>
      <c r="D32" s="213"/>
      <c r="E32" s="225">
        <v>0</v>
      </c>
      <c r="F32" s="225">
        <v>0</v>
      </c>
      <c r="G32" s="225">
        <v>0</v>
      </c>
      <c r="H32" s="213"/>
      <c r="I32" s="214" t="s">
        <v>144</v>
      </c>
      <c r="J32" s="213"/>
      <c r="K32" s="213"/>
      <c r="L32" s="225">
        <v>0</v>
      </c>
      <c r="M32" s="225">
        <v>0</v>
      </c>
      <c r="N32" s="360">
        <v>0</v>
      </c>
    </row>
    <row r="33" spans="1:14" s="33" customFormat="1" ht="15.75">
      <c r="A33" s="221"/>
      <c r="B33" s="364" t="s">
        <v>140</v>
      </c>
      <c r="C33" s="217"/>
      <c r="D33" s="217"/>
      <c r="E33" s="226">
        <v>0</v>
      </c>
      <c r="F33" s="226">
        <v>0</v>
      </c>
      <c r="G33" s="226">
        <v>0</v>
      </c>
      <c r="H33" s="213"/>
      <c r="I33" s="215" t="s">
        <v>140</v>
      </c>
      <c r="J33" s="217"/>
      <c r="K33" s="217"/>
      <c r="L33" s="226">
        <v>0</v>
      </c>
      <c r="M33" s="226">
        <v>0</v>
      </c>
      <c r="N33" s="361">
        <v>0</v>
      </c>
    </row>
    <row r="34" spans="1:14" s="33" customFormat="1" ht="15.75">
      <c r="A34" s="221"/>
      <c r="B34" s="353"/>
      <c r="C34" s="213"/>
      <c r="D34" s="213"/>
      <c r="E34" s="223">
        <f>SUM(E30:E33)</f>
        <v>0</v>
      </c>
      <c r="F34" s="223">
        <f>SUM(F30:F33)</f>
        <v>0</v>
      </c>
      <c r="G34" s="223">
        <f>SUM(G30:G33)</f>
        <v>0</v>
      </c>
      <c r="H34" s="213"/>
      <c r="I34" s="213"/>
      <c r="J34" s="213"/>
      <c r="K34" s="213"/>
      <c r="L34" s="223">
        <f>SUM(L30:L33)</f>
        <v>0</v>
      </c>
      <c r="M34" s="223">
        <f>SUM(M30:M33)</f>
        <v>0</v>
      </c>
      <c r="N34" s="362">
        <f>SUM(N30:N33)</f>
        <v>0</v>
      </c>
    </row>
    <row r="35" spans="1:14" s="33" customFormat="1" ht="15.75">
      <c r="A35" s="221"/>
      <c r="B35" s="353"/>
      <c r="C35" s="213"/>
      <c r="D35" s="213"/>
      <c r="E35" s="223"/>
      <c r="F35" s="223"/>
      <c r="G35" s="223"/>
      <c r="H35" s="213"/>
      <c r="I35" s="213"/>
      <c r="J35" s="213"/>
      <c r="K35" s="213"/>
      <c r="L35" s="223"/>
      <c r="M35" s="223"/>
      <c r="N35" s="362"/>
    </row>
    <row r="36" spans="1:14" s="33" customFormat="1" ht="15.75">
      <c r="A36" s="221"/>
      <c r="B36" s="353"/>
      <c r="C36" s="213"/>
      <c r="D36" s="213"/>
      <c r="E36" s="213"/>
      <c r="F36" s="213"/>
      <c r="G36" s="213"/>
      <c r="H36" s="213"/>
      <c r="I36" s="213"/>
      <c r="J36" s="213"/>
      <c r="N36" s="62"/>
    </row>
    <row r="37" spans="1:14" s="33" customFormat="1" ht="15.75">
      <c r="A37" s="221"/>
      <c r="B37" s="363">
        <v>39263</v>
      </c>
      <c r="C37" s="213"/>
      <c r="D37" s="213"/>
      <c r="E37" s="213"/>
      <c r="F37" s="213"/>
      <c r="G37" s="213"/>
      <c r="H37" s="213"/>
      <c r="I37" s="222">
        <v>39447</v>
      </c>
      <c r="J37" s="213"/>
      <c r="K37" s="213"/>
      <c r="L37" s="213"/>
      <c r="M37" s="213"/>
      <c r="N37" s="354"/>
    </row>
    <row r="38" spans="1:14" s="33" customFormat="1" ht="15.75">
      <c r="A38" s="221"/>
      <c r="B38" s="353"/>
      <c r="C38" s="213"/>
      <c r="D38" s="213"/>
      <c r="E38" s="216" t="s">
        <v>158</v>
      </c>
      <c r="F38" s="216" t="s">
        <v>145</v>
      </c>
      <c r="G38" s="216" t="s">
        <v>141</v>
      </c>
      <c r="H38" s="213"/>
      <c r="I38" s="213"/>
      <c r="J38" s="213"/>
      <c r="K38" s="213"/>
      <c r="L38" s="216" t="s">
        <v>158</v>
      </c>
      <c r="M38" s="216" t="s">
        <v>145</v>
      </c>
      <c r="N38" s="358" t="s">
        <v>141</v>
      </c>
    </row>
    <row r="39" spans="1:14" s="33" customFormat="1" ht="15.75">
      <c r="A39" s="221"/>
      <c r="B39" s="357" t="s">
        <v>139</v>
      </c>
      <c r="C39" s="213"/>
      <c r="D39" s="213"/>
      <c r="E39" s="224">
        <v>0</v>
      </c>
      <c r="F39" s="224">
        <v>0</v>
      </c>
      <c r="G39" s="224">
        <v>0</v>
      </c>
      <c r="H39" s="213"/>
      <c r="I39" s="214" t="s">
        <v>139</v>
      </c>
      <c r="J39" s="213"/>
      <c r="K39" s="213"/>
      <c r="L39" s="224">
        <v>0</v>
      </c>
      <c r="M39" s="224">
        <v>0</v>
      </c>
      <c r="N39" s="359">
        <v>0</v>
      </c>
    </row>
    <row r="40" spans="1:14" s="33" customFormat="1" ht="15.75">
      <c r="A40" s="221"/>
      <c r="B40" s="357" t="s">
        <v>143</v>
      </c>
      <c r="C40" s="213"/>
      <c r="D40" s="213"/>
      <c r="E40" s="225">
        <v>0</v>
      </c>
      <c r="F40" s="225">
        <v>0</v>
      </c>
      <c r="G40" s="225">
        <v>0</v>
      </c>
      <c r="H40" s="213"/>
      <c r="I40" s="214" t="s">
        <v>143</v>
      </c>
      <c r="J40" s="213"/>
      <c r="K40" s="213"/>
      <c r="L40" s="225">
        <v>0</v>
      </c>
      <c r="M40" s="225">
        <v>0</v>
      </c>
      <c r="N40" s="360">
        <v>0</v>
      </c>
    </row>
    <row r="41" spans="1:14" s="33" customFormat="1" ht="15.75">
      <c r="A41" s="221"/>
      <c r="B41" s="357" t="s">
        <v>144</v>
      </c>
      <c r="C41" s="213"/>
      <c r="D41" s="213"/>
      <c r="E41" s="225">
        <v>0</v>
      </c>
      <c r="F41" s="225">
        <v>0</v>
      </c>
      <c r="G41" s="225">
        <v>0</v>
      </c>
      <c r="H41" s="213"/>
      <c r="I41" s="214" t="s">
        <v>144</v>
      </c>
      <c r="J41" s="213"/>
      <c r="K41" s="213"/>
      <c r="L41" s="225">
        <v>0</v>
      </c>
      <c r="M41" s="225">
        <v>0</v>
      </c>
      <c r="N41" s="360">
        <v>0</v>
      </c>
    </row>
    <row r="42" spans="1:14" s="33" customFormat="1" ht="15.75">
      <c r="A42" s="221"/>
      <c r="B42" s="364" t="s">
        <v>140</v>
      </c>
      <c r="C42" s="217"/>
      <c r="D42" s="217"/>
      <c r="E42" s="226">
        <v>0</v>
      </c>
      <c r="F42" s="226">
        <v>0</v>
      </c>
      <c r="G42" s="226">
        <v>0</v>
      </c>
      <c r="H42" s="213"/>
      <c r="I42" s="215" t="s">
        <v>140</v>
      </c>
      <c r="J42" s="217"/>
      <c r="K42" s="217"/>
      <c r="L42" s="226">
        <v>0</v>
      </c>
      <c r="M42" s="226">
        <v>0</v>
      </c>
      <c r="N42" s="361">
        <v>0</v>
      </c>
    </row>
    <row r="43" spans="1:14" s="33" customFormat="1" ht="15.75">
      <c r="A43" s="221"/>
      <c r="B43" s="353"/>
      <c r="C43" s="213"/>
      <c r="D43" s="213"/>
      <c r="E43" s="223">
        <f>SUM(E39:E42)</f>
        <v>0</v>
      </c>
      <c r="F43" s="223">
        <f>SUM(F39:F42)</f>
        <v>0</v>
      </c>
      <c r="G43" s="223">
        <f>SUM(G39:G42)</f>
        <v>0</v>
      </c>
      <c r="H43" s="213"/>
      <c r="I43" s="213"/>
      <c r="J43" s="213"/>
      <c r="K43" s="213"/>
      <c r="L43" s="223">
        <f>SUM(L39:L42)</f>
        <v>0</v>
      </c>
      <c r="M43" s="223">
        <f>SUM(M39:M42)</f>
        <v>0</v>
      </c>
      <c r="N43" s="362">
        <f>SUM(N39:N42)</f>
        <v>0</v>
      </c>
    </row>
    <row r="44" spans="1:14" s="33" customFormat="1" ht="15.75">
      <c r="A44" s="221"/>
      <c r="B44" s="353"/>
      <c r="C44" s="213"/>
      <c r="D44" s="213"/>
      <c r="E44" s="223"/>
      <c r="F44" s="223"/>
      <c r="G44" s="223"/>
      <c r="H44" s="213"/>
      <c r="I44" s="213"/>
      <c r="J44" s="213"/>
      <c r="K44" s="213"/>
      <c r="L44" s="223"/>
      <c r="M44" s="223"/>
      <c r="N44" s="362"/>
    </row>
    <row r="45" spans="1:14" s="33" customFormat="1" ht="15.75">
      <c r="A45" s="221"/>
      <c r="B45" s="353"/>
      <c r="C45" s="213"/>
      <c r="D45" s="213"/>
      <c r="E45" s="213"/>
      <c r="F45" s="213"/>
      <c r="G45" s="213"/>
      <c r="H45" s="213"/>
      <c r="I45" s="213"/>
      <c r="J45" s="213"/>
      <c r="N45" s="62"/>
    </row>
    <row r="46" spans="2:14" ht="15.75">
      <c r="B46" s="4"/>
      <c r="N46" s="6"/>
    </row>
    <row r="47" spans="1:14" ht="15.75">
      <c r="A47" s="220">
        <v>2</v>
      </c>
      <c r="B47" s="353" t="s">
        <v>164</v>
      </c>
      <c r="C47" s="213"/>
      <c r="D47" s="213"/>
      <c r="E47" s="213"/>
      <c r="F47" s="213"/>
      <c r="G47" s="213"/>
      <c r="H47" s="213"/>
      <c r="I47" s="213"/>
      <c r="J47" s="213"/>
      <c r="K47" s="213"/>
      <c r="L47" s="213"/>
      <c r="M47" s="33"/>
      <c r="N47" s="62"/>
    </row>
    <row r="48" spans="1:14" ht="15.75">
      <c r="A48" s="221"/>
      <c r="B48" s="353"/>
      <c r="C48" s="213"/>
      <c r="D48" s="213"/>
      <c r="E48" s="213"/>
      <c r="F48" s="213"/>
      <c r="G48" s="213"/>
      <c r="H48" s="213"/>
      <c r="I48" s="213"/>
      <c r="J48" s="213"/>
      <c r="K48" s="213"/>
      <c r="L48" s="213"/>
      <c r="M48" s="33"/>
      <c r="N48" s="62"/>
    </row>
    <row r="49" spans="1:14" ht="15.75">
      <c r="A49" s="221"/>
      <c r="B49" s="353"/>
      <c r="C49" s="213"/>
      <c r="D49" s="213"/>
      <c r="E49" s="213"/>
      <c r="F49" s="213"/>
      <c r="G49" s="213"/>
      <c r="H49" s="213"/>
      <c r="I49" s="222">
        <v>38717</v>
      </c>
      <c r="J49" s="213"/>
      <c r="K49" s="213"/>
      <c r="L49" s="213"/>
      <c r="M49" s="213"/>
      <c r="N49" s="354"/>
    </row>
    <row r="50" spans="1:14" ht="15.75">
      <c r="A50" s="221"/>
      <c r="B50" s="353"/>
      <c r="C50" s="213"/>
      <c r="D50" s="213"/>
      <c r="E50" s="213"/>
      <c r="F50" s="213"/>
      <c r="G50" s="213"/>
      <c r="H50" s="213"/>
      <c r="I50" s="213"/>
      <c r="J50" s="213"/>
      <c r="K50" s="213"/>
      <c r="L50" s="216" t="s">
        <v>158</v>
      </c>
      <c r="M50" s="216" t="s">
        <v>145</v>
      </c>
      <c r="N50" s="358" t="s">
        <v>141</v>
      </c>
    </row>
    <row r="51" spans="1:14" ht="15.75">
      <c r="A51" s="221"/>
      <c r="B51" s="353"/>
      <c r="C51" s="213"/>
      <c r="D51" s="213"/>
      <c r="E51" s="213"/>
      <c r="F51" s="213"/>
      <c r="G51" s="213"/>
      <c r="H51" s="213"/>
      <c r="I51" s="214" t="s">
        <v>139</v>
      </c>
      <c r="J51" s="213"/>
      <c r="K51" s="213"/>
      <c r="L51" s="224">
        <v>0</v>
      </c>
      <c r="M51" s="224">
        <v>0</v>
      </c>
      <c r="N51" s="359">
        <v>0</v>
      </c>
    </row>
    <row r="52" spans="1:14" ht="15.75">
      <c r="A52" s="221"/>
      <c r="B52" s="353"/>
      <c r="C52" s="213"/>
      <c r="D52" s="213"/>
      <c r="E52" s="213"/>
      <c r="F52" s="213"/>
      <c r="G52" s="213"/>
      <c r="H52" s="213"/>
      <c r="I52" s="214" t="s">
        <v>143</v>
      </c>
      <c r="J52" s="213"/>
      <c r="K52" s="213"/>
      <c r="L52" s="225">
        <v>0</v>
      </c>
      <c r="M52" s="225">
        <v>0</v>
      </c>
      <c r="N52" s="360">
        <v>0</v>
      </c>
    </row>
    <row r="53" spans="1:14" ht="15.75">
      <c r="A53" s="221"/>
      <c r="B53" s="353"/>
      <c r="C53" s="213"/>
      <c r="D53" s="213"/>
      <c r="E53" s="213"/>
      <c r="F53" s="213"/>
      <c r="G53" s="213"/>
      <c r="H53" s="213"/>
      <c r="I53" s="214" t="s">
        <v>144</v>
      </c>
      <c r="J53" s="213"/>
      <c r="K53" s="213"/>
      <c r="L53" s="225">
        <v>0</v>
      </c>
      <c r="M53" s="225">
        <v>0</v>
      </c>
      <c r="N53" s="360">
        <v>0</v>
      </c>
    </row>
    <row r="54" spans="1:14" ht="15.75">
      <c r="A54" s="221"/>
      <c r="B54" s="353"/>
      <c r="C54" s="213"/>
      <c r="D54" s="213"/>
      <c r="E54" s="213"/>
      <c r="F54" s="213"/>
      <c r="G54" s="213"/>
      <c r="H54" s="213"/>
      <c r="I54" s="215" t="s">
        <v>140</v>
      </c>
      <c r="J54" s="217"/>
      <c r="K54" s="217"/>
      <c r="L54" s="226">
        <v>0</v>
      </c>
      <c r="M54" s="226">
        <v>0</v>
      </c>
      <c r="N54" s="361">
        <v>0</v>
      </c>
    </row>
    <row r="55" spans="1:14" ht="15.75">
      <c r="A55" s="221"/>
      <c r="B55" s="353"/>
      <c r="C55" s="213"/>
      <c r="D55" s="213"/>
      <c r="E55" s="213"/>
      <c r="F55" s="213"/>
      <c r="G55" s="213"/>
      <c r="H55" s="213"/>
      <c r="I55" s="213"/>
      <c r="J55" s="213"/>
      <c r="K55" s="213"/>
      <c r="L55" s="223">
        <f>SUM(L51:L54)</f>
        <v>0</v>
      </c>
      <c r="M55" s="223">
        <f>SUM(M51:M54)</f>
        <v>0</v>
      </c>
      <c r="N55" s="362">
        <f>SUM(N51:N54)</f>
        <v>0</v>
      </c>
    </row>
    <row r="56" spans="1:14" ht="15.75">
      <c r="A56" s="221"/>
      <c r="B56" s="353"/>
      <c r="C56" s="213"/>
      <c r="D56" s="213"/>
      <c r="E56" s="213"/>
      <c r="F56" s="213"/>
      <c r="G56" s="213"/>
      <c r="H56" s="213"/>
      <c r="I56" s="213"/>
      <c r="J56" s="213"/>
      <c r="K56" s="213"/>
      <c r="L56" s="213"/>
      <c r="M56" s="33"/>
      <c r="N56" s="62"/>
    </row>
    <row r="57" spans="1:14" ht="15.75">
      <c r="A57" s="221"/>
      <c r="B57" s="353"/>
      <c r="C57" s="213"/>
      <c r="D57" s="213"/>
      <c r="E57" s="213"/>
      <c r="F57" s="213"/>
      <c r="G57" s="213"/>
      <c r="H57" s="213"/>
      <c r="I57" s="213"/>
      <c r="J57" s="213"/>
      <c r="K57" s="213"/>
      <c r="L57" s="213"/>
      <c r="M57" s="33"/>
      <c r="N57" s="62"/>
    </row>
    <row r="58" spans="1:14" ht="15.75">
      <c r="A58" s="221"/>
      <c r="B58" s="363">
        <v>38898</v>
      </c>
      <c r="C58" s="213"/>
      <c r="D58" s="213"/>
      <c r="E58" s="213"/>
      <c r="F58" s="213"/>
      <c r="G58" s="213"/>
      <c r="H58" s="213"/>
      <c r="I58" s="222">
        <v>39082</v>
      </c>
      <c r="J58" s="213"/>
      <c r="K58" s="213"/>
      <c r="L58" s="213"/>
      <c r="M58" s="213"/>
      <c r="N58" s="354"/>
    </row>
    <row r="59" spans="1:14" ht="15.75">
      <c r="A59" s="221"/>
      <c r="B59" s="353"/>
      <c r="C59" s="213"/>
      <c r="D59" s="213"/>
      <c r="E59" s="216" t="s">
        <v>158</v>
      </c>
      <c r="F59" s="216" t="s">
        <v>145</v>
      </c>
      <c r="G59" s="216" t="s">
        <v>141</v>
      </c>
      <c r="H59" s="213"/>
      <c r="I59" s="213"/>
      <c r="J59" s="213"/>
      <c r="K59" s="213"/>
      <c r="L59" s="216" t="s">
        <v>158</v>
      </c>
      <c r="M59" s="216" t="s">
        <v>145</v>
      </c>
      <c r="N59" s="358" t="s">
        <v>141</v>
      </c>
    </row>
    <row r="60" spans="1:14" ht="15.75">
      <c r="A60" s="221"/>
      <c r="B60" s="357" t="s">
        <v>139</v>
      </c>
      <c r="C60" s="213"/>
      <c r="D60" s="213"/>
      <c r="E60" s="224">
        <v>0</v>
      </c>
      <c r="F60" s="224">
        <v>0</v>
      </c>
      <c r="G60" s="224">
        <v>0</v>
      </c>
      <c r="H60" s="213"/>
      <c r="I60" s="214" t="s">
        <v>139</v>
      </c>
      <c r="J60" s="213"/>
      <c r="K60" s="213"/>
      <c r="L60" s="224">
        <v>0</v>
      </c>
      <c r="M60" s="224">
        <v>0</v>
      </c>
      <c r="N60" s="359">
        <v>0</v>
      </c>
    </row>
    <row r="61" spans="1:14" ht="15.75">
      <c r="A61" s="221"/>
      <c r="B61" s="357" t="s">
        <v>143</v>
      </c>
      <c r="C61" s="213"/>
      <c r="D61" s="213"/>
      <c r="E61" s="225">
        <v>0</v>
      </c>
      <c r="F61" s="225">
        <v>0</v>
      </c>
      <c r="G61" s="225">
        <v>0</v>
      </c>
      <c r="H61" s="213"/>
      <c r="I61" s="214" t="s">
        <v>143</v>
      </c>
      <c r="J61" s="213"/>
      <c r="K61" s="213"/>
      <c r="L61" s="225">
        <v>0</v>
      </c>
      <c r="M61" s="225">
        <v>0</v>
      </c>
      <c r="N61" s="360">
        <v>0</v>
      </c>
    </row>
    <row r="62" spans="1:14" ht="15.75">
      <c r="A62" s="221"/>
      <c r="B62" s="357" t="s">
        <v>144</v>
      </c>
      <c r="C62" s="213"/>
      <c r="D62" s="213"/>
      <c r="E62" s="225">
        <v>0</v>
      </c>
      <c r="F62" s="225">
        <v>0</v>
      </c>
      <c r="G62" s="225">
        <v>0</v>
      </c>
      <c r="H62" s="213"/>
      <c r="I62" s="214" t="s">
        <v>144</v>
      </c>
      <c r="J62" s="213"/>
      <c r="K62" s="213"/>
      <c r="L62" s="225">
        <v>0</v>
      </c>
      <c r="M62" s="225">
        <v>0</v>
      </c>
      <c r="N62" s="360">
        <v>0</v>
      </c>
    </row>
    <row r="63" spans="1:14" ht="15.75">
      <c r="A63" s="221"/>
      <c r="B63" s="364" t="s">
        <v>140</v>
      </c>
      <c r="C63" s="217"/>
      <c r="D63" s="217"/>
      <c r="E63" s="226">
        <v>0</v>
      </c>
      <c r="F63" s="226">
        <v>0</v>
      </c>
      <c r="G63" s="226">
        <v>0</v>
      </c>
      <c r="H63" s="213"/>
      <c r="I63" s="215" t="s">
        <v>140</v>
      </c>
      <c r="J63" s="217"/>
      <c r="K63" s="217"/>
      <c r="L63" s="226">
        <v>0</v>
      </c>
      <c r="M63" s="226">
        <v>0</v>
      </c>
      <c r="N63" s="361">
        <v>0</v>
      </c>
    </row>
    <row r="64" spans="1:14" ht="15.75">
      <c r="A64" s="221"/>
      <c r="B64" s="353"/>
      <c r="C64" s="213"/>
      <c r="D64" s="213"/>
      <c r="E64" s="223">
        <f>SUM(E60:E63)</f>
        <v>0</v>
      </c>
      <c r="F64" s="223">
        <f>SUM(F60:F63)</f>
        <v>0</v>
      </c>
      <c r="G64" s="223">
        <f>SUM(G60:G63)</f>
        <v>0</v>
      </c>
      <c r="H64" s="213"/>
      <c r="I64" s="213"/>
      <c r="J64" s="213"/>
      <c r="K64" s="213"/>
      <c r="L64" s="223">
        <f>SUM(L60:L63)</f>
        <v>0</v>
      </c>
      <c r="M64" s="223">
        <f>SUM(M60:M63)</f>
        <v>0</v>
      </c>
      <c r="N64" s="362">
        <f>SUM(N60:N63)</f>
        <v>0</v>
      </c>
    </row>
    <row r="65" spans="1:14" ht="15.75">
      <c r="A65" s="221"/>
      <c r="B65" s="353"/>
      <c r="C65" s="213"/>
      <c r="D65" s="213"/>
      <c r="E65" s="223"/>
      <c r="F65" s="223"/>
      <c r="G65" s="223"/>
      <c r="H65" s="213"/>
      <c r="I65" s="213"/>
      <c r="J65" s="213"/>
      <c r="K65" s="213"/>
      <c r="L65" s="223"/>
      <c r="M65" s="223"/>
      <c r="N65" s="362"/>
    </row>
    <row r="66" spans="1:14" ht="15.75">
      <c r="A66" s="221"/>
      <c r="B66" s="353"/>
      <c r="C66" s="213"/>
      <c r="D66" s="213"/>
      <c r="E66" s="213"/>
      <c r="F66" s="213"/>
      <c r="G66" s="213"/>
      <c r="H66" s="213"/>
      <c r="I66" s="213"/>
      <c r="J66" s="213"/>
      <c r="K66" s="33"/>
      <c r="L66" s="33"/>
      <c r="M66" s="33"/>
      <c r="N66" s="62"/>
    </row>
    <row r="67" spans="1:14" ht="15.75">
      <c r="A67" s="221"/>
      <c r="B67" s="363">
        <v>39263</v>
      </c>
      <c r="C67" s="213"/>
      <c r="D67" s="213"/>
      <c r="E67" s="213"/>
      <c r="F67" s="213"/>
      <c r="G67" s="213"/>
      <c r="H67" s="213"/>
      <c r="I67" s="222">
        <v>39447</v>
      </c>
      <c r="J67" s="213"/>
      <c r="K67" s="213"/>
      <c r="L67" s="213"/>
      <c r="M67" s="213"/>
      <c r="N67" s="354"/>
    </row>
    <row r="68" spans="1:14" ht="15.75">
      <c r="A68" s="221"/>
      <c r="B68" s="353"/>
      <c r="C68" s="213"/>
      <c r="D68" s="213"/>
      <c r="E68" s="216" t="s">
        <v>158</v>
      </c>
      <c r="F68" s="216" t="s">
        <v>145</v>
      </c>
      <c r="G68" s="216" t="s">
        <v>141</v>
      </c>
      <c r="H68" s="213"/>
      <c r="I68" s="213"/>
      <c r="J68" s="213"/>
      <c r="K68" s="213"/>
      <c r="L68" s="216" t="s">
        <v>158</v>
      </c>
      <c r="M68" s="216" t="s">
        <v>145</v>
      </c>
      <c r="N68" s="358" t="s">
        <v>141</v>
      </c>
    </row>
    <row r="69" spans="1:14" ht="15.75">
      <c r="A69" s="221"/>
      <c r="B69" s="357" t="s">
        <v>139</v>
      </c>
      <c r="C69" s="213"/>
      <c r="D69" s="213"/>
      <c r="E69" s="224">
        <v>0</v>
      </c>
      <c r="F69" s="224">
        <v>0</v>
      </c>
      <c r="G69" s="224">
        <v>0</v>
      </c>
      <c r="H69" s="213"/>
      <c r="I69" s="214" t="s">
        <v>139</v>
      </c>
      <c r="J69" s="213"/>
      <c r="K69" s="213"/>
      <c r="L69" s="224">
        <v>0</v>
      </c>
      <c r="M69" s="224">
        <v>0</v>
      </c>
      <c r="N69" s="359">
        <v>0</v>
      </c>
    </row>
    <row r="70" spans="1:14" ht="15.75">
      <c r="A70" s="221"/>
      <c r="B70" s="357" t="s">
        <v>143</v>
      </c>
      <c r="C70" s="213"/>
      <c r="D70" s="213"/>
      <c r="E70" s="225">
        <v>0</v>
      </c>
      <c r="F70" s="225">
        <v>0</v>
      </c>
      <c r="G70" s="225">
        <v>0</v>
      </c>
      <c r="H70" s="213"/>
      <c r="I70" s="214" t="s">
        <v>143</v>
      </c>
      <c r="J70" s="213"/>
      <c r="K70" s="213"/>
      <c r="L70" s="225">
        <v>0</v>
      </c>
      <c r="M70" s="225">
        <v>0</v>
      </c>
      <c r="N70" s="360">
        <v>0</v>
      </c>
    </row>
    <row r="71" spans="1:14" ht="15.75">
      <c r="A71" s="221"/>
      <c r="B71" s="357" t="s">
        <v>144</v>
      </c>
      <c r="C71" s="213"/>
      <c r="D71" s="213"/>
      <c r="E71" s="225">
        <v>0</v>
      </c>
      <c r="F71" s="225">
        <v>0</v>
      </c>
      <c r="G71" s="225">
        <v>0</v>
      </c>
      <c r="H71" s="213"/>
      <c r="I71" s="214" t="s">
        <v>144</v>
      </c>
      <c r="J71" s="213"/>
      <c r="K71" s="213"/>
      <c r="L71" s="225">
        <v>0</v>
      </c>
      <c r="M71" s="225">
        <v>0</v>
      </c>
      <c r="N71" s="360">
        <v>0</v>
      </c>
    </row>
    <row r="72" spans="1:14" ht="15.75">
      <c r="A72" s="221"/>
      <c r="B72" s="364" t="s">
        <v>140</v>
      </c>
      <c r="C72" s="217"/>
      <c r="D72" s="217"/>
      <c r="E72" s="226">
        <v>0</v>
      </c>
      <c r="F72" s="226">
        <v>0</v>
      </c>
      <c r="G72" s="226">
        <v>0</v>
      </c>
      <c r="H72" s="213"/>
      <c r="I72" s="215" t="s">
        <v>140</v>
      </c>
      <c r="J72" s="217"/>
      <c r="K72" s="217"/>
      <c r="L72" s="226">
        <v>0</v>
      </c>
      <c r="M72" s="226">
        <v>0</v>
      </c>
      <c r="N72" s="361">
        <v>0</v>
      </c>
    </row>
    <row r="73" spans="1:14" ht="15.75">
      <c r="A73" s="221"/>
      <c r="B73" s="365"/>
      <c r="C73" s="217"/>
      <c r="D73" s="217"/>
      <c r="E73" s="366">
        <f>SUM(E69:E72)</f>
        <v>0</v>
      </c>
      <c r="F73" s="366">
        <f>SUM(F69:F72)</f>
        <v>0</v>
      </c>
      <c r="G73" s="366">
        <f>SUM(G69:G72)</f>
        <v>0</v>
      </c>
      <c r="H73" s="217"/>
      <c r="I73" s="217"/>
      <c r="J73" s="217"/>
      <c r="K73" s="217"/>
      <c r="L73" s="366">
        <f>SUM(L69:L72)</f>
        <v>0</v>
      </c>
      <c r="M73" s="366">
        <f>SUM(M69:M72)</f>
        <v>0</v>
      </c>
      <c r="N73" s="367">
        <f>SUM(N69:N72)</f>
        <v>0</v>
      </c>
    </row>
  </sheetData>
  <sheetProtection password="EF98" sheet="1" objects="1" scenarios="1"/>
  <mergeCells count="2">
    <mergeCell ref="B9:N11"/>
    <mergeCell ref="B5:N6"/>
  </mergeCells>
  <printOptions/>
  <pageMargins left="0.36" right="0.35" top="0.55" bottom="1.08" header="0.3" footer="0.3"/>
  <pageSetup fitToHeight="0" fitToWidth="1" horizontalDpi="600" verticalDpi="6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2010-06-29T22:49:58Z</dcterms:created>
  <dcterms:modified xsi:type="dcterms:W3CDTF">2011-01-28T17:00:32Z</dcterms:modified>
  <cp:category/>
  <cp:version/>
  <cp:contentType/>
  <cp:contentStatus/>
</cp:coreProperties>
</file>